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media/image56.jp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eception\Documents\"/>
    </mc:Choice>
  </mc:AlternateContent>
  <xr:revisionPtr revIDLastSave="0" documentId="8_{A7414387-CC09-4659-BC74-B7A860E133E4}" xr6:coauthVersionLast="33" xr6:coauthVersionMax="33" xr10:uidLastSave="{00000000-0000-0000-0000-000000000000}"/>
  <bookViews>
    <workbookView xWindow="0" yWindow="0" windowWidth="15360" windowHeight="7530" activeTab="6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June" sheetId="6" r:id="rId6"/>
    <sheet name="July" sheetId="7" r:id="rId7"/>
    <sheet name="August" sheetId="8" r:id="rId8"/>
    <sheet name="September" sheetId="9" r:id="rId9"/>
    <sheet name="October" sheetId="10" r:id="rId10"/>
    <sheet name="November" sheetId="11" r:id="rId11"/>
    <sheet name="December" sheetId="12" r:id="rId12"/>
  </sheets>
  <definedNames>
    <definedName name="calendar" localSheetId="3">daygrid+April!firstdate-WEEKDAY(April!firstdate)-April!weekday_option</definedName>
    <definedName name="calendar" localSheetId="7">daygrid+August!firstdate-WEEKDAY(August!firstdate)-August!weekday_option</definedName>
    <definedName name="calendar" localSheetId="11">daygrid+December!firstdate-WEEKDAY(December!firstdate)-December!weekday_option</definedName>
    <definedName name="calendar" localSheetId="1">daygrid+February!firstdate-WEEKDAY(February!firstdate)-February!weekday_option</definedName>
    <definedName name="calendar" localSheetId="0">daygrid+January!firstdate-WEEKDAY(January!firstdate)-weekday_option</definedName>
    <definedName name="calendar" localSheetId="6">daygrid+July!firstdate-WEEKDAY(July!firstdate)-July!weekday_option</definedName>
    <definedName name="calendar" localSheetId="5">daygrid+June!firstdate-WEEKDAY(June!firstdate)-June!weekday_option</definedName>
    <definedName name="calendar" localSheetId="2">daygrid+March!firstdate-WEEKDAY(March!firstdate)-March!weekday_option</definedName>
    <definedName name="calendar" localSheetId="4">daygrid+May!firstdate-WEEKDAY(May!firstdate)-May!weekday_option</definedName>
    <definedName name="calendar" localSheetId="10">daygrid+November!firstdate-WEEKDAY(November!firstdate)-November!weekday_option</definedName>
    <definedName name="calendar" localSheetId="9">daygrid+October!firstdate-WEEKDAY(October!firstdate)-October!weekday_option</definedName>
    <definedName name="calendar" localSheetId="8">daygrid+September!firstdate-WEEKDAY(September!firstdate)-September!weekday_option</definedName>
    <definedName name="daygrid">days+weeks*7</definedName>
    <definedName name="daypattern">{1,1,2,2,3,3,4,4,5,5,6,6,7}</definedName>
    <definedName name="days">{0,1,2,3,4,5,6}</definedName>
    <definedName name="DayToStart" localSheetId="3">April!$E$1</definedName>
    <definedName name="DayToStart" localSheetId="7">August!$E$1</definedName>
    <definedName name="DayToStart" localSheetId="11">December!$E$1</definedName>
    <definedName name="DayToStart" localSheetId="1">February!$E$1</definedName>
    <definedName name="DayToStart" localSheetId="6">July!$E$1</definedName>
    <definedName name="DayToStart" localSheetId="5">June!$E$1</definedName>
    <definedName name="DayToStart" localSheetId="2">March!$E$1</definedName>
    <definedName name="DayToStart" localSheetId="4">May!$E$1</definedName>
    <definedName name="DayToStart" localSheetId="10">November!$E$1</definedName>
    <definedName name="DayToStart" localSheetId="9">October!$E$1</definedName>
    <definedName name="DayToStart" localSheetId="8">September!$E$1</definedName>
    <definedName name="DayToStart">January!$E$1</definedName>
    <definedName name="firstdate" localSheetId="3">DATE(April!YearToDisplay,April!month,1)</definedName>
    <definedName name="firstdate" localSheetId="7">DATE(August!YearToDisplay,August!month,1)</definedName>
    <definedName name="firstdate" localSheetId="11">DATE(December!YearToDisplay,December!month,1)</definedName>
    <definedName name="firstdate" localSheetId="1">DATE(February!YearToDisplay,February!month,1)</definedName>
    <definedName name="firstdate" localSheetId="0">DATE(January!YearToDisplay,January!month,1)</definedName>
    <definedName name="firstdate" localSheetId="6">DATE(July!YearToDisplay,July!month,1)</definedName>
    <definedName name="firstdate" localSheetId="5">DATE(June!YearToDisplay,June!month,1)</definedName>
    <definedName name="firstdate" localSheetId="2">DATE(March!YearToDisplay,March!month,1)</definedName>
    <definedName name="firstdate" localSheetId="4">DATE(May!YearToDisplay,May!month,1)</definedName>
    <definedName name="firstdate" localSheetId="10">DATE(November!YearToDisplay,November!month,1)</definedName>
    <definedName name="firstdate" localSheetId="9">DATE(October!YearToDisplay,October!month,1)</definedName>
    <definedName name="firstdate" localSheetId="8">DATE(September!YearToDisplay,September!month,1)</definedName>
    <definedName name="month" localSheetId="3">MATCH(April!MonthToDisplay,months,0)</definedName>
    <definedName name="month" localSheetId="7">MATCH(August!MonthToDisplay,months,0)</definedName>
    <definedName name="month" localSheetId="11">MATCH(December!MonthToDisplay,months,0)</definedName>
    <definedName name="month" localSheetId="1">MATCH(February!MonthToDisplay,months,0)</definedName>
    <definedName name="month" localSheetId="0">MATCH(January!MonthToDisplay,months,0)</definedName>
    <definedName name="month" localSheetId="6">MATCH(July!MonthToDisplay,months,0)</definedName>
    <definedName name="month" localSheetId="5">MATCH(June!MonthToDisplay,months,0)</definedName>
    <definedName name="month" localSheetId="2">MATCH(March!MonthToDisplay,months,0)</definedName>
    <definedName name="month" localSheetId="4">MATCH(May!MonthToDisplay,months,0)</definedName>
    <definedName name="month" localSheetId="10">MATCH(November!MonthToDisplay,months,0)</definedName>
    <definedName name="month" localSheetId="9">MATCH(October!MonthToDisplay,months,0)</definedName>
    <definedName name="month" localSheetId="8">MATCH(September!MonthToDisplay,months,0)</definedName>
    <definedName name="months">{"January","February","March","April","May","June","July","August","September","October","November","December"}</definedName>
    <definedName name="MonthToDisplay" localSheetId="3">April!$C$1</definedName>
    <definedName name="MonthToDisplay" localSheetId="7">August!$C$1</definedName>
    <definedName name="MonthToDisplay" localSheetId="11">December!$C$1</definedName>
    <definedName name="MonthToDisplay" localSheetId="1">February!$C$1</definedName>
    <definedName name="MonthToDisplay" localSheetId="0">January!$C$1</definedName>
    <definedName name="MonthToDisplay" localSheetId="6">July!$C$1</definedName>
    <definedName name="MonthToDisplay" localSheetId="5">June!$C$1</definedName>
    <definedName name="MonthToDisplay" localSheetId="2">March!$C$1</definedName>
    <definedName name="MonthToDisplay" localSheetId="4">May!$C$1</definedName>
    <definedName name="MonthToDisplay" localSheetId="10">November!$C$1</definedName>
    <definedName name="MonthToDisplay" localSheetId="9">October!$C$1</definedName>
    <definedName name="MonthToDisplay" localSheetId="8">September!$C$1</definedName>
    <definedName name="MonthToDisplayNumber" localSheetId="3">MATCH(April!MonthToDisplay,months,0)</definedName>
    <definedName name="MonthToDisplayNumber" localSheetId="7">MATCH(August!MonthToDisplay,months,0)</definedName>
    <definedName name="MonthToDisplayNumber" localSheetId="11">MATCH(December!MonthToDisplay,months,0)</definedName>
    <definedName name="MonthToDisplayNumber" localSheetId="1">MATCH(February!MonthToDisplay,months,0)</definedName>
    <definedName name="MonthToDisplayNumber" localSheetId="0">MATCH(January!MonthToDisplay,months,0)</definedName>
    <definedName name="MonthToDisplayNumber" localSheetId="6">MATCH(July!MonthToDisplay,months,0)</definedName>
    <definedName name="MonthToDisplayNumber" localSheetId="5">MATCH(June!MonthToDisplay,months,0)</definedName>
    <definedName name="MonthToDisplayNumber" localSheetId="2">MATCH(March!MonthToDisplay,months,0)</definedName>
    <definedName name="MonthToDisplayNumber" localSheetId="4">MATCH(May!MonthToDisplay,months,0)</definedName>
    <definedName name="MonthToDisplayNumber" localSheetId="10">MATCH(November!MonthToDisplay,months,0)</definedName>
    <definedName name="MonthToDisplayNumber" localSheetId="9">MATCH(October!MonthToDisplay,months,0)</definedName>
    <definedName name="MonthToDisplayNumber" localSheetId="8">MATCH(September!MonthToDisplay,months,0)</definedName>
    <definedName name="ndx" localSheetId="3">ROUNDUP(MATCH(2,1/FREQUENCY(DATE(April!YearToDisplay,April!MonthToDisplayNumber,1),April!calendar))/7,0)</definedName>
    <definedName name="ndx" localSheetId="7">ROUNDUP(MATCH(2,1/FREQUENCY(DATE(August!YearToDisplay,August!MonthToDisplayNumber,1),August!calendar))/7,0)</definedName>
    <definedName name="ndx" localSheetId="11">ROUNDUP(MATCH(2,1/FREQUENCY(DATE(December!YearToDisplay,December!MonthToDisplayNumber,1),December!calendar))/7,0)</definedName>
    <definedName name="ndx" localSheetId="1">ROUNDUP(MATCH(2,1/FREQUENCY(DATE(February!YearToDisplay,February!MonthToDisplayNumber,1),February!calendar))/7,0)</definedName>
    <definedName name="ndx" localSheetId="0">ROUNDUP(MATCH(2,1/FREQUENCY(DATE(January!YearToDisplay,January!MonthToDisplayNumber,1),January!calendar))/7,0)</definedName>
    <definedName name="ndx" localSheetId="6">ROUNDUP(MATCH(2,1/FREQUENCY(DATE(July!YearToDisplay,July!MonthToDisplayNumber,1),July!calendar))/7,0)</definedName>
    <definedName name="ndx" localSheetId="5">ROUNDUP(MATCH(2,1/FREQUENCY(DATE(June!YearToDisplay,June!MonthToDisplayNumber,1),June!calendar))/7,0)</definedName>
    <definedName name="ndx" localSheetId="2">ROUNDUP(MATCH(2,1/FREQUENCY(DATE(March!YearToDisplay,March!MonthToDisplayNumber,1),March!calendar))/7,0)</definedName>
    <definedName name="ndx" localSheetId="4">ROUNDUP(MATCH(2,1/FREQUENCY(DATE(May!YearToDisplay,May!MonthToDisplayNumber,1),May!calendar))/7,0)</definedName>
    <definedName name="ndx" localSheetId="10">ROUNDUP(MATCH(2,1/FREQUENCY(DATE(November!YearToDisplay,November!MonthToDisplayNumber,1),November!calendar))/7,0)</definedName>
    <definedName name="ndx" localSheetId="9">ROUNDUP(MATCH(2,1/FREQUENCY(DATE(October!YearToDisplay,October!MonthToDisplayNumber,1),October!calendar))/7,0)</definedName>
    <definedName name="ndx" localSheetId="8">ROUNDUP(MATCH(2,1/FREQUENCY(DATE(September!YearToDisplay,September!MonthToDisplayNumber,1),September!calendar))/7,0)</definedName>
    <definedName name="_xlnm.Print_Area" localSheetId="3">April!$B$1:$H$13</definedName>
    <definedName name="_xlnm.Print_Area" localSheetId="7">August!$B$1:$H$13</definedName>
    <definedName name="_xlnm.Print_Area" localSheetId="11">December!$B$1:$H$14</definedName>
    <definedName name="_xlnm.Print_Area" localSheetId="1">February!$B$1:$H$13</definedName>
    <definedName name="_xlnm.Print_Area" localSheetId="0">January!$B$1:$H$13</definedName>
    <definedName name="_xlnm.Print_Area" localSheetId="6">July!$B$1:$H$13</definedName>
    <definedName name="_xlnm.Print_Area" localSheetId="5">June!$B$1:$H$13</definedName>
    <definedName name="_xlnm.Print_Area" localSheetId="2">March!$B$1:$H$13</definedName>
    <definedName name="_xlnm.Print_Area" localSheetId="4">May!$B$1:$H$13</definedName>
    <definedName name="_xlnm.Print_Area" localSheetId="10">November!$B$1:$H$13</definedName>
    <definedName name="_xlnm.Print_Area" localSheetId="9">October!$B$1:$H$13</definedName>
    <definedName name="_xlnm.Print_Area" localSheetId="8">September!$B$1:$H$15</definedName>
    <definedName name="_xlnm.Print_Titles" localSheetId="3">April!$3:$3</definedName>
    <definedName name="_xlnm.Print_Titles" localSheetId="7">August!$3:$3</definedName>
    <definedName name="_xlnm.Print_Titles" localSheetId="11">December!$3:$3</definedName>
    <definedName name="_xlnm.Print_Titles" localSheetId="1">February!$3:$3</definedName>
    <definedName name="_xlnm.Print_Titles" localSheetId="0">January!$3:$3</definedName>
    <definedName name="_xlnm.Print_Titles" localSheetId="6">July!$3:$3</definedName>
    <definedName name="_xlnm.Print_Titles" localSheetId="5">June!$3:$3</definedName>
    <definedName name="_xlnm.Print_Titles" localSheetId="2">March!$3:$3</definedName>
    <definedName name="_xlnm.Print_Titles" localSheetId="4">May!$3:$3</definedName>
    <definedName name="_xlnm.Print_Titles" localSheetId="10">November!$3:$3</definedName>
    <definedName name="_xlnm.Print_Titles" localSheetId="9">October!$3:$3</definedName>
    <definedName name="_xlnm.Print_Titles" localSheetId="8">September!$3:$3</definedName>
    <definedName name="startdate" localSheetId="3">DATE(April!YearToDisplay,April!month,1)</definedName>
    <definedName name="startdate" localSheetId="7">DATE(August!YearToDisplay,August!month,1)</definedName>
    <definedName name="startdate" localSheetId="11">DATE(December!YearToDisplay,December!month,1)</definedName>
    <definedName name="startdate" localSheetId="1">DATE(February!YearToDisplay,February!month,1)</definedName>
    <definedName name="startdate" localSheetId="0">DATE(January!YearToDisplay,January!month,1)</definedName>
    <definedName name="startdate" localSheetId="6">DATE(July!YearToDisplay,July!month,1)</definedName>
    <definedName name="startdate" localSheetId="5">DATE(June!YearToDisplay,June!month,1)</definedName>
    <definedName name="startdate" localSheetId="2">DATE(March!YearToDisplay,March!month,1)</definedName>
    <definedName name="startdate" localSheetId="4">DATE(May!YearToDisplay,May!month,1)</definedName>
    <definedName name="startdate" localSheetId="10">DATE(November!YearToDisplay,November!month,1)</definedName>
    <definedName name="startdate" localSheetId="9">DATE(October!YearToDisplay,October!month,1)</definedName>
    <definedName name="startdate" localSheetId="8">DATE(September!YearToDisplay,September!month,1)</definedName>
    <definedName name="weekday_option" localSheetId="3">MATCH(April!DayToStart,weekdays_reversed,0)-2</definedName>
    <definedName name="weekday_option" localSheetId="7">MATCH(August!DayToStart,weekdays_reversed,0)-2</definedName>
    <definedName name="weekday_option" localSheetId="11">MATCH(December!DayToStart,weekdays_reversed,0)-2</definedName>
    <definedName name="weekday_option" localSheetId="1">MATCH(February!DayToStart,weekdays_reversed,0)-2</definedName>
    <definedName name="weekday_option" localSheetId="6">MATCH(July!DayToStart,weekdays_reversed,0)-2</definedName>
    <definedName name="weekday_option" localSheetId="5">MATCH(June!DayToStart,weekdays_reversed,0)-2</definedName>
    <definedName name="weekday_option" localSheetId="2">MATCH(March!DayToStart,weekdays_reversed,0)-2</definedName>
    <definedName name="weekday_option" localSheetId="4">MATCH(May!DayToStart,weekdays_reversed,0)-2</definedName>
    <definedName name="weekday_option" localSheetId="10">MATCH(November!DayToStart,weekdays_reversed,0)-2</definedName>
    <definedName name="weekday_option" localSheetId="9">MATCH(October!DayToStart,weekdays_reversed,0)-2</definedName>
    <definedName name="weekday_option" localSheetId="8">MATCH(September!DayToStart,weekdays_reversed,0)-2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YearToDisplay" localSheetId="3">April!$B$1</definedName>
    <definedName name="YearToDisplay" localSheetId="7">August!$B$1</definedName>
    <definedName name="YearToDisplay" localSheetId="11">December!$B$1</definedName>
    <definedName name="YearToDisplay" localSheetId="1">February!$B$1</definedName>
    <definedName name="YearToDisplay" localSheetId="0">January!$B$1</definedName>
    <definedName name="YearToDisplay" localSheetId="6">July!$B$1</definedName>
    <definedName name="YearToDisplay" localSheetId="5">June!$B$1</definedName>
    <definedName name="YearToDisplay" localSheetId="2">March!$B$1</definedName>
    <definedName name="YearToDisplay" localSheetId="4">May!$B$1</definedName>
    <definedName name="YearToDisplay" localSheetId="10">November!$B$1</definedName>
    <definedName name="YearToDisplay" localSheetId="9">October!$B$1</definedName>
    <definedName name="YearToDisplay" localSheetId="8">September!$B$1</definedName>
  </definedNames>
  <calcPr calcId="179017" calcMode="manual" calcCompleted="0" calcOnSave="0"/>
</workbook>
</file>

<file path=xl/calcChain.xml><?xml version="1.0" encoding="utf-8"?>
<calcChain xmlns="http://schemas.openxmlformats.org/spreadsheetml/2006/main">
  <c r="B14" i="12" l="1" a="1"/>
  <c r="H14" i="12" s="1"/>
  <c r="B12" i="12" a="1"/>
  <c r="H12" i="12" s="1"/>
  <c r="B10" i="12" a="1"/>
  <c r="H10" i="12" s="1"/>
  <c r="B8" i="12" a="1"/>
  <c r="H8" i="12" s="1"/>
  <c r="B6" i="12" a="1"/>
  <c r="H6" i="12" s="1"/>
  <c r="B4" i="12" a="1"/>
  <c r="H4" i="12" s="1"/>
  <c r="B3" i="12" a="1"/>
  <c r="H3" i="12" s="1"/>
  <c r="E12" i="12" l="1"/>
  <c r="E14" i="12"/>
  <c r="B3" i="12"/>
  <c r="F3" i="12"/>
  <c r="B4" i="12"/>
  <c r="F4" i="12"/>
  <c r="B6" i="12"/>
  <c r="F6" i="12"/>
  <c r="B8" i="12"/>
  <c r="F8" i="12"/>
  <c r="B10" i="12"/>
  <c r="F10" i="12"/>
  <c r="B12" i="12"/>
  <c r="F12" i="12"/>
  <c r="B14" i="12"/>
  <c r="F14" i="12"/>
  <c r="C3" i="12"/>
  <c r="G3" i="12"/>
  <c r="C4" i="12"/>
  <c r="G4" i="12"/>
  <c r="C6" i="12"/>
  <c r="G6" i="12"/>
  <c r="C8" i="12"/>
  <c r="G8" i="12"/>
  <c r="C10" i="12"/>
  <c r="G10" i="12"/>
  <c r="C12" i="12"/>
  <c r="G12" i="12"/>
  <c r="C14" i="12"/>
  <c r="G14" i="12"/>
  <c r="E3" i="12"/>
  <c r="E4" i="12"/>
  <c r="E6" i="12"/>
  <c r="E8" i="12"/>
  <c r="E10" i="12"/>
  <c r="D3" i="12"/>
  <c r="D4" i="12"/>
  <c r="D6" i="12"/>
  <c r="D8" i="12"/>
  <c r="D10" i="12"/>
  <c r="D12" i="12"/>
  <c r="D14" i="12"/>
  <c r="B14" i="11" a="1"/>
  <c r="H14" i="11" s="1"/>
  <c r="B12" i="11" a="1"/>
  <c r="H12" i="11" s="1"/>
  <c r="B10" i="11" a="1"/>
  <c r="H10" i="11" s="1"/>
  <c r="B8" i="11" a="1"/>
  <c r="H8" i="11" s="1"/>
  <c r="B6" i="11" a="1"/>
  <c r="H6" i="11" s="1"/>
  <c r="B4" i="11" a="1"/>
  <c r="H4" i="11" s="1"/>
  <c r="B3" i="11" a="1"/>
  <c r="H3" i="11" s="1"/>
  <c r="B14" i="10" a="1"/>
  <c r="H14" i="10" s="1"/>
  <c r="B12" i="10" a="1"/>
  <c r="H12" i="10" s="1"/>
  <c r="B10" i="10" a="1"/>
  <c r="H10" i="10" s="1"/>
  <c r="B8" i="10" a="1"/>
  <c r="H8" i="10" s="1"/>
  <c r="B6" i="10" a="1"/>
  <c r="H6" i="10" s="1"/>
  <c r="B4" i="10" a="1"/>
  <c r="H4" i="10" s="1"/>
  <c r="B3" i="10" a="1"/>
  <c r="H3" i="10" s="1"/>
  <c r="B14" i="9" a="1"/>
  <c r="H14" i="9" s="1"/>
  <c r="B12" i="9" a="1"/>
  <c r="H12" i="9" s="1"/>
  <c r="B10" i="9" a="1"/>
  <c r="H10" i="9" s="1"/>
  <c r="B8" i="9" a="1"/>
  <c r="H8" i="9" s="1"/>
  <c r="B6" i="9" a="1"/>
  <c r="H6" i="9" s="1"/>
  <c r="B4" i="9" a="1"/>
  <c r="H4" i="9" s="1"/>
  <c r="B3" i="9" a="1"/>
  <c r="H3" i="9" s="1"/>
  <c r="B14" i="8" a="1"/>
  <c r="H14" i="8" s="1"/>
  <c r="B12" i="8" a="1"/>
  <c r="H12" i="8" s="1"/>
  <c r="B10" i="8" a="1"/>
  <c r="H10" i="8" s="1"/>
  <c r="B8" i="8" a="1"/>
  <c r="H8" i="8" s="1"/>
  <c r="B6" i="8" a="1"/>
  <c r="H6" i="8" s="1"/>
  <c r="B4" i="8" a="1"/>
  <c r="H4" i="8" s="1"/>
  <c r="B3" i="8" a="1"/>
  <c r="H3" i="8" s="1"/>
  <c r="B12" i="7" a="1"/>
  <c r="H12" i="7" s="1"/>
  <c r="B10" i="7" a="1"/>
  <c r="H10" i="7" s="1"/>
  <c r="B8" i="7" a="1"/>
  <c r="H8" i="7" s="1"/>
  <c r="B6" i="7" a="1"/>
  <c r="H6" i="7" s="1"/>
  <c r="B4" i="7" a="1"/>
  <c r="H4" i="7" s="1"/>
  <c r="B3" i="7" a="1"/>
  <c r="H3" i="7" s="1"/>
  <c r="B12" i="6" a="1"/>
  <c r="H12" i="6" s="1"/>
  <c r="B10" i="6" a="1"/>
  <c r="H10" i="6" s="1"/>
  <c r="B8" i="6" a="1"/>
  <c r="H8" i="6" s="1"/>
  <c r="B6" i="6" a="1"/>
  <c r="H6" i="6" s="1"/>
  <c r="B4" i="6" a="1"/>
  <c r="H4" i="6" s="1"/>
  <c r="B3" i="6" a="1"/>
  <c r="H3" i="6" s="1"/>
  <c r="B14" i="5" a="1"/>
  <c r="H14" i="5" s="1"/>
  <c r="B12" i="5" a="1"/>
  <c r="H12" i="5" s="1"/>
  <c r="B10" i="5" a="1"/>
  <c r="H10" i="5" s="1"/>
  <c r="B8" i="5" a="1"/>
  <c r="H8" i="5" s="1"/>
  <c r="B6" i="5" a="1"/>
  <c r="H6" i="5" s="1"/>
  <c r="B4" i="5" a="1"/>
  <c r="H4" i="5" s="1"/>
  <c r="B3" i="5" a="1"/>
  <c r="H3" i="5" s="1"/>
  <c r="B14" i="4" a="1"/>
  <c r="H14" i="4" s="1"/>
  <c r="B12" i="4" a="1"/>
  <c r="H12" i="4" s="1"/>
  <c r="B10" i="4" a="1"/>
  <c r="H10" i="4" s="1"/>
  <c r="B8" i="4" a="1"/>
  <c r="H8" i="4" s="1"/>
  <c r="B6" i="4" a="1"/>
  <c r="H6" i="4" s="1"/>
  <c r="B4" i="4" a="1"/>
  <c r="H4" i="4" s="1"/>
  <c r="B3" i="4" a="1"/>
  <c r="H3" i="4" s="1"/>
  <c r="E3" i="11" l="1"/>
  <c r="E4" i="11"/>
  <c r="E6" i="11"/>
  <c r="E8" i="11"/>
  <c r="E10" i="11"/>
  <c r="E12" i="11"/>
  <c r="E14" i="11"/>
  <c r="B3" i="11"/>
  <c r="F3" i="11"/>
  <c r="B4" i="11"/>
  <c r="F4" i="11"/>
  <c r="B6" i="11"/>
  <c r="F6" i="11"/>
  <c r="B8" i="11"/>
  <c r="F8" i="11"/>
  <c r="B10" i="11"/>
  <c r="F10" i="11"/>
  <c r="B12" i="11"/>
  <c r="F12" i="11"/>
  <c r="B14" i="11"/>
  <c r="F14" i="11"/>
  <c r="C3" i="11"/>
  <c r="G3" i="11"/>
  <c r="C4" i="11"/>
  <c r="G4" i="11"/>
  <c r="C6" i="11"/>
  <c r="G6" i="11"/>
  <c r="C8" i="11"/>
  <c r="G8" i="11"/>
  <c r="C10" i="11"/>
  <c r="G10" i="11"/>
  <c r="C12" i="11"/>
  <c r="G12" i="11"/>
  <c r="C14" i="11"/>
  <c r="G14" i="11"/>
  <c r="D3" i="11"/>
  <c r="D4" i="11"/>
  <c r="D6" i="11"/>
  <c r="D8" i="11"/>
  <c r="D10" i="11"/>
  <c r="D12" i="11"/>
  <c r="D14" i="11"/>
  <c r="E3" i="10"/>
  <c r="E8" i="10"/>
  <c r="E14" i="10"/>
  <c r="B3" i="10"/>
  <c r="F3" i="10"/>
  <c r="B4" i="10"/>
  <c r="F4" i="10"/>
  <c r="B6" i="10"/>
  <c r="F6" i="10"/>
  <c r="B8" i="10"/>
  <c r="F8" i="10"/>
  <c r="B10" i="10"/>
  <c r="F10" i="10"/>
  <c r="B12" i="10"/>
  <c r="F12" i="10"/>
  <c r="B14" i="10"/>
  <c r="F14" i="10"/>
  <c r="E4" i="10"/>
  <c r="E10" i="10"/>
  <c r="C3" i="10"/>
  <c r="G3" i="10"/>
  <c r="C4" i="10"/>
  <c r="G4" i="10"/>
  <c r="C6" i="10"/>
  <c r="G6" i="10"/>
  <c r="C8" i="10"/>
  <c r="G8" i="10"/>
  <c r="C10" i="10"/>
  <c r="G10" i="10"/>
  <c r="C12" i="10"/>
  <c r="G12" i="10"/>
  <c r="C14" i="10"/>
  <c r="G14" i="10"/>
  <c r="E6" i="10"/>
  <c r="E12" i="10"/>
  <c r="D3" i="10"/>
  <c r="D4" i="10"/>
  <c r="D6" i="10"/>
  <c r="D8" i="10"/>
  <c r="D10" i="10"/>
  <c r="D12" i="10"/>
  <c r="D14" i="10"/>
  <c r="E3" i="9"/>
  <c r="E4" i="9"/>
  <c r="E6" i="9"/>
  <c r="E8" i="9"/>
  <c r="E10" i="9"/>
  <c r="E12" i="9"/>
  <c r="E14" i="9"/>
  <c r="B3" i="9"/>
  <c r="F3" i="9"/>
  <c r="B4" i="9"/>
  <c r="F4" i="9"/>
  <c r="B6" i="9"/>
  <c r="F6" i="9"/>
  <c r="B8" i="9"/>
  <c r="F8" i="9"/>
  <c r="B10" i="9"/>
  <c r="F10" i="9"/>
  <c r="B12" i="9"/>
  <c r="F12" i="9"/>
  <c r="B14" i="9"/>
  <c r="F14" i="9"/>
  <c r="C3" i="9"/>
  <c r="G3" i="9"/>
  <c r="C4" i="9"/>
  <c r="G4" i="9"/>
  <c r="C6" i="9"/>
  <c r="G6" i="9"/>
  <c r="C8" i="9"/>
  <c r="G8" i="9"/>
  <c r="C10" i="9"/>
  <c r="G10" i="9"/>
  <c r="C12" i="9"/>
  <c r="G12" i="9"/>
  <c r="C14" i="9"/>
  <c r="G14" i="9"/>
  <c r="D3" i="9"/>
  <c r="D4" i="9"/>
  <c r="D6" i="9"/>
  <c r="D8" i="9"/>
  <c r="D10" i="9"/>
  <c r="D12" i="9"/>
  <c r="D14" i="9"/>
  <c r="E3" i="8"/>
  <c r="E4" i="8"/>
  <c r="E6" i="8"/>
  <c r="E8" i="8"/>
  <c r="E10" i="8"/>
  <c r="E12" i="8"/>
  <c r="E14" i="8"/>
  <c r="B3" i="8"/>
  <c r="F3" i="8"/>
  <c r="B4" i="8"/>
  <c r="F4" i="8"/>
  <c r="B6" i="8"/>
  <c r="F6" i="8"/>
  <c r="B8" i="8"/>
  <c r="F8" i="8"/>
  <c r="B10" i="8"/>
  <c r="F10" i="8"/>
  <c r="B12" i="8"/>
  <c r="F12" i="8"/>
  <c r="B14" i="8"/>
  <c r="F14" i="8"/>
  <c r="C3" i="8"/>
  <c r="G3" i="8"/>
  <c r="C4" i="8"/>
  <c r="G4" i="8"/>
  <c r="C6" i="8"/>
  <c r="G6" i="8"/>
  <c r="C8" i="8"/>
  <c r="G8" i="8"/>
  <c r="C10" i="8"/>
  <c r="G10" i="8"/>
  <c r="C12" i="8"/>
  <c r="G12" i="8"/>
  <c r="C14" i="8"/>
  <c r="G14" i="8"/>
  <c r="D3" i="8"/>
  <c r="D4" i="8"/>
  <c r="D6" i="8"/>
  <c r="D8" i="8"/>
  <c r="D10" i="8"/>
  <c r="D12" i="8"/>
  <c r="D14" i="8"/>
  <c r="E6" i="7"/>
  <c r="E8" i="7"/>
  <c r="E10" i="7"/>
  <c r="E12" i="7"/>
  <c r="E3" i="7"/>
  <c r="B3" i="7"/>
  <c r="F3" i="7"/>
  <c r="B4" i="7"/>
  <c r="F4" i="7"/>
  <c r="B6" i="7"/>
  <c r="F6" i="7"/>
  <c r="B8" i="7"/>
  <c r="F8" i="7"/>
  <c r="B10" i="7"/>
  <c r="F10" i="7"/>
  <c r="B12" i="7"/>
  <c r="F12" i="7"/>
  <c r="E4" i="7"/>
  <c r="C3" i="7"/>
  <c r="G3" i="7"/>
  <c r="C4" i="7"/>
  <c r="G4" i="7"/>
  <c r="C6" i="7"/>
  <c r="G6" i="7"/>
  <c r="C8" i="7"/>
  <c r="G8" i="7"/>
  <c r="C10" i="7"/>
  <c r="G10" i="7"/>
  <c r="C12" i="7"/>
  <c r="G12" i="7"/>
  <c r="D3" i="7"/>
  <c r="D4" i="7"/>
  <c r="D6" i="7"/>
  <c r="D8" i="7"/>
  <c r="D10" i="7"/>
  <c r="D12" i="7"/>
  <c r="E10" i="6"/>
  <c r="E12" i="6"/>
  <c r="E4" i="6"/>
  <c r="E8" i="6"/>
  <c r="B3" i="6"/>
  <c r="F3" i="6"/>
  <c r="B4" i="6"/>
  <c r="F4" i="6"/>
  <c r="B6" i="6"/>
  <c r="F6" i="6"/>
  <c r="B8" i="6"/>
  <c r="F8" i="6"/>
  <c r="B10" i="6"/>
  <c r="F10" i="6"/>
  <c r="B12" i="6"/>
  <c r="F12" i="6"/>
  <c r="E6" i="6"/>
  <c r="C3" i="6"/>
  <c r="G3" i="6"/>
  <c r="C4" i="6"/>
  <c r="G4" i="6"/>
  <c r="C6" i="6"/>
  <c r="G6" i="6"/>
  <c r="C8" i="6"/>
  <c r="G8" i="6"/>
  <c r="C10" i="6"/>
  <c r="G10" i="6"/>
  <c r="C12" i="6"/>
  <c r="G12" i="6"/>
  <c r="E3" i="6"/>
  <c r="D3" i="6"/>
  <c r="D4" i="6"/>
  <c r="D6" i="6"/>
  <c r="D8" i="6"/>
  <c r="D10" i="6"/>
  <c r="D12" i="6"/>
  <c r="E4" i="5"/>
  <c r="E12" i="5"/>
  <c r="E14" i="5"/>
  <c r="E3" i="5"/>
  <c r="E10" i="5"/>
  <c r="B3" i="5"/>
  <c r="F3" i="5"/>
  <c r="B4" i="5"/>
  <c r="F4" i="5"/>
  <c r="B6" i="5"/>
  <c r="F6" i="5"/>
  <c r="B8" i="5"/>
  <c r="F8" i="5"/>
  <c r="B10" i="5"/>
  <c r="F10" i="5"/>
  <c r="B12" i="5"/>
  <c r="F12" i="5"/>
  <c r="B14" i="5"/>
  <c r="F14" i="5"/>
  <c r="E6" i="5"/>
  <c r="C3" i="5"/>
  <c r="G3" i="5"/>
  <c r="C4" i="5"/>
  <c r="G4" i="5"/>
  <c r="C6" i="5"/>
  <c r="G6" i="5"/>
  <c r="C8" i="5"/>
  <c r="G8" i="5"/>
  <c r="C10" i="5"/>
  <c r="G10" i="5"/>
  <c r="C12" i="5"/>
  <c r="G12" i="5"/>
  <c r="C14" i="5"/>
  <c r="G14" i="5"/>
  <c r="E8" i="5"/>
  <c r="D3" i="5"/>
  <c r="D4" i="5"/>
  <c r="D6" i="5"/>
  <c r="D8" i="5"/>
  <c r="D10" i="5"/>
  <c r="D12" i="5"/>
  <c r="D14" i="5"/>
  <c r="E3" i="4"/>
  <c r="E6" i="4"/>
  <c r="E8" i="4"/>
  <c r="E12" i="4"/>
  <c r="E14" i="4"/>
  <c r="B3" i="4"/>
  <c r="F3" i="4"/>
  <c r="B4" i="4"/>
  <c r="F4" i="4"/>
  <c r="B6" i="4"/>
  <c r="F6" i="4"/>
  <c r="B8" i="4"/>
  <c r="F8" i="4"/>
  <c r="B10" i="4"/>
  <c r="F10" i="4"/>
  <c r="B12" i="4"/>
  <c r="F12" i="4"/>
  <c r="B14" i="4"/>
  <c r="F14" i="4"/>
  <c r="C3" i="4"/>
  <c r="G3" i="4"/>
  <c r="C4" i="4"/>
  <c r="G4" i="4"/>
  <c r="C6" i="4"/>
  <c r="G6" i="4"/>
  <c r="C8" i="4"/>
  <c r="G8" i="4"/>
  <c r="C10" i="4"/>
  <c r="G10" i="4"/>
  <c r="C12" i="4"/>
  <c r="G12" i="4"/>
  <c r="C14" i="4"/>
  <c r="G14" i="4"/>
  <c r="E4" i="4"/>
  <c r="E10" i="4"/>
  <c r="D3" i="4"/>
  <c r="D4" i="4"/>
  <c r="D6" i="4"/>
  <c r="D8" i="4"/>
  <c r="D10" i="4"/>
  <c r="D12" i="4"/>
  <c r="D14" i="4"/>
  <c r="B14" i="3" a="1"/>
  <c r="H14" i="3" s="1"/>
  <c r="B12" i="3" a="1"/>
  <c r="H12" i="3" s="1"/>
  <c r="B10" i="3" a="1"/>
  <c r="H10" i="3" s="1"/>
  <c r="B8" i="3" a="1"/>
  <c r="H8" i="3" s="1"/>
  <c r="B6" i="3" a="1"/>
  <c r="H6" i="3" s="1"/>
  <c r="B4" i="3" a="1"/>
  <c r="H4" i="3" s="1"/>
  <c r="B3" i="3" a="1"/>
  <c r="H3" i="3" s="1"/>
  <c r="E14" i="3" l="1"/>
  <c r="E3" i="3"/>
  <c r="E6" i="3"/>
  <c r="E8" i="3"/>
  <c r="E4" i="3"/>
  <c r="E10" i="3"/>
  <c r="E12" i="3"/>
  <c r="B3" i="3"/>
  <c r="F3" i="3"/>
  <c r="B4" i="3"/>
  <c r="F4" i="3"/>
  <c r="B6" i="3"/>
  <c r="F6" i="3"/>
  <c r="B8" i="3"/>
  <c r="F8" i="3"/>
  <c r="B10" i="3"/>
  <c r="F10" i="3"/>
  <c r="B12" i="3"/>
  <c r="F12" i="3"/>
  <c r="B14" i="3"/>
  <c r="F14" i="3"/>
  <c r="C3" i="3"/>
  <c r="G3" i="3"/>
  <c r="C4" i="3"/>
  <c r="G4" i="3"/>
  <c r="C6" i="3"/>
  <c r="G6" i="3"/>
  <c r="C8" i="3"/>
  <c r="G8" i="3"/>
  <c r="C10" i="3"/>
  <c r="G10" i="3"/>
  <c r="C12" i="3"/>
  <c r="G12" i="3"/>
  <c r="C14" i="3"/>
  <c r="G14" i="3"/>
  <c r="D3" i="3"/>
  <c r="D4" i="3"/>
  <c r="D6" i="3"/>
  <c r="D8" i="3"/>
  <c r="D10" i="3"/>
  <c r="D12" i="3"/>
  <c r="D14" i="3"/>
  <c r="B14" i="2" a="1"/>
  <c r="H14" i="2" s="1"/>
  <c r="B12" i="2" a="1"/>
  <c r="H12" i="2" s="1"/>
  <c r="B10" i="2" a="1"/>
  <c r="H10" i="2" s="1"/>
  <c r="B8" i="2" a="1"/>
  <c r="H8" i="2" s="1"/>
  <c r="B6" i="2" a="1"/>
  <c r="H6" i="2" s="1"/>
  <c r="B4" i="2" a="1"/>
  <c r="H4" i="2" s="1"/>
  <c r="B3" i="2" a="1"/>
  <c r="H3" i="2" s="1"/>
  <c r="E6" i="2" l="1"/>
  <c r="E8" i="2"/>
  <c r="E4" i="2"/>
  <c r="E12" i="2"/>
  <c r="E14" i="2"/>
  <c r="B3" i="2"/>
  <c r="F3" i="2"/>
  <c r="B4" i="2"/>
  <c r="F4" i="2"/>
  <c r="B6" i="2"/>
  <c r="F6" i="2"/>
  <c r="B8" i="2"/>
  <c r="F8" i="2"/>
  <c r="B10" i="2"/>
  <c r="F10" i="2"/>
  <c r="B12" i="2"/>
  <c r="F12" i="2"/>
  <c r="B14" i="2"/>
  <c r="F14" i="2"/>
  <c r="C3" i="2"/>
  <c r="G3" i="2"/>
  <c r="C4" i="2"/>
  <c r="G4" i="2"/>
  <c r="C6" i="2"/>
  <c r="G6" i="2"/>
  <c r="C8" i="2"/>
  <c r="G8" i="2"/>
  <c r="C10" i="2"/>
  <c r="G10" i="2"/>
  <c r="C12" i="2"/>
  <c r="G12" i="2"/>
  <c r="C14" i="2"/>
  <c r="G14" i="2"/>
  <c r="E3" i="2"/>
  <c r="E10" i="2"/>
  <c r="D3" i="2"/>
  <c r="D4" i="2"/>
  <c r="D6" i="2"/>
  <c r="D8" i="2"/>
  <c r="D10" i="2"/>
  <c r="D12" i="2"/>
  <c r="D14" i="2"/>
  <c r="B3" i="1" a="1"/>
  <c r="B3" i="1" s="1"/>
  <c r="B14" i="1" a="1"/>
  <c r="C14" i="1" s="1"/>
  <c r="B12" i="1" a="1"/>
  <c r="F12" i="1" s="1"/>
  <c r="B10" i="1" a="1"/>
  <c r="B10" i="1" s="1"/>
  <c r="B8" i="1" a="1"/>
  <c r="D8" i="1" s="1"/>
  <c r="B6" i="1" a="1"/>
  <c r="B6" i="1" s="1"/>
  <c r="B4" i="1" a="1"/>
  <c r="C4" i="1" s="1"/>
  <c r="F10" i="1" l="1"/>
  <c r="C10" i="1"/>
  <c r="G10" i="1"/>
  <c r="G8" i="1"/>
  <c r="E12" i="1"/>
  <c r="G12" i="1"/>
  <c r="C8" i="1"/>
  <c r="D12" i="1"/>
  <c r="E8" i="1"/>
  <c r="F3" i="1"/>
  <c r="H4" i="1"/>
  <c r="E4" i="1"/>
  <c r="D6" i="1"/>
  <c r="H8" i="1"/>
  <c r="F8" i="1"/>
  <c r="D10" i="1"/>
  <c r="H12" i="1"/>
  <c r="C12" i="1"/>
  <c r="G14" i="1"/>
  <c r="B4" i="1"/>
  <c r="B8" i="1"/>
  <c r="B12" i="1"/>
  <c r="H3" i="1"/>
  <c r="G3" i="1"/>
  <c r="D4" i="1"/>
  <c r="C6" i="1"/>
  <c r="G6" i="1"/>
  <c r="F14" i="1"/>
  <c r="D14" i="1"/>
  <c r="G4" i="1"/>
  <c r="F4" i="1"/>
  <c r="E6" i="1"/>
  <c r="B14" i="1"/>
  <c r="C3" i="1"/>
  <c r="D3" i="1"/>
  <c r="H6" i="1"/>
  <c r="F6" i="1"/>
  <c r="H10" i="1"/>
  <c r="E10" i="1"/>
  <c r="E14" i="1"/>
  <c r="H14" i="1"/>
  <c r="E3" i="1"/>
</calcChain>
</file>

<file path=xl/sharedStrings.xml><?xml version="1.0" encoding="utf-8"?>
<sst xmlns="http://schemas.openxmlformats.org/spreadsheetml/2006/main" count="121" uniqueCount="60">
  <si>
    <t>FIRST DAY OF WEEK</t>
  </si>
  <si>
    <t>JANUARY</t>
  </si>
  <si>
    <t xml:space="preserve">  CALENDAR YEAR</t>
  </si>
  <si>
    <t>CALENDAR MONTH</t>
  </si>
  <si>
    <t>SUNDAY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</si>
  <si>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</si>
  <si>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</si>
  <si>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</si>
  <si>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</si>
  <si>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</si>
  <si>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</si>
  <si>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</si>
  <si>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</si>
  <si>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</si>
  <si>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</si>
  <si>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</si>
  <si>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Therapy Dog "Percy" 10:30am 
Bingo 2pm</t>
  </si>
  <si>
    <t>Therapy Dog "Percy" 10:30am 
Bingo 2pm
Heartsong Singers 3pm</t>
  </si>
  <si>
    <r>
      <rPr>
        <b/>
        <sz val="11"/>
        <color theme="1"/>
        <rFont val="Calibri Light"/>
        <family val="2"/>
        <scheme val="minor"/>
      </rPr>
      <t>June Solstice</t>
    </r>
    <r>
      <rPr>
        <sz val="11"/>
        <color theme="1"/>
        <rFont val="Calibri Light"/>
        <family val="2"/>
        <scheme val="minor"/>
      </rPr>
      <t xml:space="preserve">
Exercises 10am
Ice Cream Social with Nick The Entertainer 2pm</t>
    </r>
  </si>
  <si>
    <r>
      <rPr>
        <b/>
        <sz val="11"/>
        <color theme="1"/>
        <rFont val="Calibri Light"/>
        <family val="2"/>
        <scheme val="minor"/>
      </rPr>
      <t xml:space="preserve">
Father's Day</t>
    </r>
    <r>
      <rPr>
        <sz val="11"/>
        <color theme="1"/>
        <rFont val="Calibri Light"/>
        <family val="2"/>
        <scheme val="minor"/>
      </rPr>
      <t xml:space="preserve">
Movie 1:30pm
Special Father's Day Dinner
</t>
    </r>
  </si>
  <si>
    <r>
      <rPr>
        <b/>
        <sz val="11"/>
        <color theme="1"/>
        <rFont val="Calibri Light"/>
        <family val="2"/>
        <scheme val="minor"/>
      </rPr>
      <t xml:space="preserve">
Hug Day</t>
    </r>
    <r>
      <rPr>
        <sz val="11"/>
        <color theme="1"/>
        <rFont val="Calibri Light"/>
        <family val="2"/>
        <scheme val="minor"/>
      </rPr>
      <t xml:space="preserve">
Stitch &amp; Chat 2pm</t>
    </r>
  </si>
  <si>
    <t xml:space="preserve">
Show and Tell 2pm
Stitch &amp; Chat 3pm</t>
  </si>
  <si>
    <t xml:space="preserve">
Resident's Meeting 10:30am
Stitch &amp; Chat 2pm</t>
  </si>
  <si>
    <t xml:space="preserve">
Exercises 10am
Rummy 1:45pm</t>
  </si>
  <si>
    <t xml:space="preserve">
Exercises 10am
Wine &amp; Cheese with Bob Meikle 2pm
</t>
  </si>
  <si>
    <t xml:space="preserve">
Exercises 10am
Harmonica Band 11am</t>
  </si>
  <si>
    <t xml:space="preserve">
Exercises 10am
Strawberry Social with
Silver &amp; Gold Band 2pm</t>
  </si>
  <si>
    <r>
      <rPr>
        <b/>
        <sz val="11"/>
        <color theme="1"/>
        <rFont val="Calibri Light"/>
        <family val="2"/>
        <scheme val="minor"/>
      </rPr>
      <t xml:space="preserve">
Flag Day
</t>
    </r>
    <r>
      <rPr>
        <sz val="11"/>
        <color theme="1"/>
        <rFont val="Calibri Light"/>
        <family val="2"/>
        <scheme val="minor"/>
      </rPr>
      <t>Exercises 10am</t>
    </r>
  </si>
  <si>
    <t xml:space="preserve">
Scrabble 2pm</t>
  </si>
  <si>
    <t xml:space="preserve">
Scrabble 2pm</t>
  </si>
  <si>
    <t xml:space="preserve">
Bingo 2pm</t>
  </si>
  <si>
    <t xml:space="preserve">
Therapy Dog "Percy" 11am
VSO Choir 2pm</t>
  </si>
  <si>
    <t xml:space="preserve">
Exercises 10am
June Birthday Party with Brian &amp; Cate 2pm</t>
  </si>
  <si>
    <t xml:space="preserve">
Crib 1:30pm</t>
  </si>
  <si>
    <t xml:space="preserve">
Show and Tell 2pm
Walk in the Park</t>
  </si>
  <si>
    <t xml:space="preserve">
Movie 1:30pm</t>
  </si>
  <si>
    <r>
      <t xml:space="preserve">
</t>
    </r>
    <r>
      <rPr>
        <b/>
        <sz val="11"/>
        <color rgb="FF7030A0"/>
        <rFont val="Calibri Light"/>
        <family val="2"/>
        <scheme val="minor"/>
      </rPr>
      <t>Purple Day</t>
    </r>
    <r>
      <rPr>
        <b/>
        <sz val="11"/>
        <color theme="1"/>
        <rFont val="Calibri Light"/>
        <family val="2"/>
        <scheme val="minor"/>
      </rPr>
      <t xml:space="preserve">
</t>
    </r>
    <r>
      <rPr>
        <sz val="11"/>
        <color theme="1"/>
        <rFont val="Calibri Light"/>
        <family val="2"/>
        <scheme val="minor"/>
      </rPr>
      <t>"World" Elder Abuse Day
Bingo 2pm</t>
    </r>
  </si>
  <si>
    <t xml:space="preserve">
Crib 1:30pm
Advance Polling Station 2:30pm</t>
  </si>
  <si>
    <t>Friendly Visitors Walk 9am
Music in the Park 2pm
Cow Valley Community
Band 6:30pm</t>
  </si>
  <si>
    <t>Exercises 10am
Ice Cream Social with
Mucky Boots String 
Band 2pm</t>
  </si>
  <si>
    <t xml:space="preserve">
Movie &amp; Popcorn 1:30pm
Canada Day BBQ </t>
  </si>
  <si>
    <t xml:space="preserve">
Movie &amp; Popcorn 1:30p</t>
  </si>
  <si>
    <t xml:space="preserve">
Movie &amp; Popcorn 1:30pm</t>
  </si>
  <si>
    <t xml:space="preserve">
Stat Holiday
Movie &amp; Popcorn 1:30pm</t>
  </si>
  <si>
    <t xml:space="preserve">
Friendly Visitors Walk 9am
Music in the Park 2pm</t>
  </si>
  <si>
    <t xml:space="preserve">
Exercises 10am
Hearing Clinic with
Connect Hearing 1:30pm</t>
  </si>
  <si>
    <t xml:space="preserve">
Exercises 10am
Ice Tea on the Patio 2pm</t>
  </si>
  <si>
    <t xml:space="preserve">
Zumba Fitness 9:30am
Silver and Gold Band 2pm</t>
  </si>
  <si>
    <t xml:space="preserve">
Movie &amp; Popcorn 1:30pm
</t>
  </si>
  <si>
    <t xml:space="preserve">
Movie &amp; Popcorn 1:30pm</t>
  </si>
  <si>
    <t xml:space="preserve">
Friendly Visitors Walk 9am
</t>
  </si>
  <si>
    <t xml:space="preserve">
Exercises 10am
Brass, Wind and 
Rhythm Band 6:30pm</t>
  </si>
  <si>
    <t xml:space="preserve">
Exercises 10am
Patio Party 2pm</t>
  </si>
  <si>
    <t xml:space="preserve">
Therapy Dog Percy 10:30a
Bingo 2pm</t>
  </si>
  <si>
    <t xml:space="preserve">
Bingo 2pm
</t>
  </si>
  <si>
    <t xml:space="preserve">
Therapy Dog Pinto 11am
Bingo 2pm</t>
  </si>
  <si>
    <t xml:space="preserve">
Scrabble 2pm</t>
  </si>
  <si>
    <t xml:space="preserve">
Bingo 2pm
</t>
  </si>
  <si>
    <t xml:space="preserve">
Crib 1:30pm</t>
  </si>
  <si>
    <t xml:space="preserve">
Exercises 10am
July Birthday Party with
Bob Meikle 2pm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</si>
</sst>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aaaa"/>
    <numFmt numFmtId="165" formatCode="dd"/>
  </numFmts>
  <fonts count="18" x14ac:knownFonts="1">
    <font>
      <sz val="11"/>
      <color theme="1"/>
      <name val="Calibri Light"/>
      <family val="2"/>
      <scheme val="minor"/>
    </font>
    <font>
      <sz val="32"/>
      <color theme="3"/>
      <name val="Calibri"/>
      <family val="2"/>
      <scheme val="major"/>
    </font>
    <font>
      <sz val="9"/>
      <color theme="1"/>
      <name val="Calibri Light"/>
      <family val="2"/>
      <scheme val="minor"/>
    </font>
    <font>
      <sz val="32"/>
      <color theme="4" tint="-0.24994659260841701"/>
      <name val="Calibri"/>
      <family val="2"/>
      <scheme val="major"/>
    </font>
    <font>
      <sz val="11"/>
      <color theme="1" tint="0.34998626667073579"/>
      <name val="Calibri Light"/>
      <family val="2"/>
      <scheme val="minor"/>
    </font>
    <font>
      <sz val="11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sz val="11"/>
      <color theme="1"/>
      <name val="Calibri Light"/>
      <family val="2"/>
      <scheme val="minor"/>
    </font>
    <font>
      <sz val="11"/>
      <color theme="0"/>
      <name val="Calibri Light"/>
      <family val="2"/>
      <scheme val="minor"/>
    </font>
    <font>
      <sz val="14"/>
      <color theme="1"/>
      <name val="Arial Black"/>
      <family val="2"/>
    </font>
    <font>
      <b/>
      <sz val="32"/>
      <color rgb="FF58267E"/>
      <name val="Calibri"/>
      <family val="2"/>
      <scheme val="major"/>
    </font>
    <font>
      <sz val="14"/>
      <color theme="0"/>
      <name val="Arial Black"/>
      <family val="2"/>
    </font>
    <font>
      <sz val="9"/>
      <color theme="0"/>
      <name val="Calibri Light"/>
      <family val="2"/>
      <scheme val="minor"/>
    </font>
    <font>
      <sz val="10"/>
      <name val="Arial"/>
      <family val="2"/>
    </font>
    <font>
      <sz val="8"/>
      <color indexed="8"/>
      <name val="Arial Narrow"/>
      <family val="2"/>
    </font>
    <font>
      <b/>
      <sz val="11"/>
      <color theme="1"/>
      <name val="Calibri Light"/>
      <family val="2"/>
      <scheme val="minor"/>
    </font>
    <font>
      <sz val="11"/>
      <color theme="1"/>
      <name val="Arial Black"/>
      <family val="2"/>
    </font>
    <font>
      <b/>
      <sz val="11"/>
      <color rgb="FF7030A0"/>
      <name val="Calibri Light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D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1C18D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F94E0"/>
        <bgColor indexed="64"/>
      </patternFill>
    </fill>
    <fill>
      <patternFill patternType="solid">
        <fgColor rgb="FF008DF6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1" tint="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</borders>
  <cellStyleXfs count="12">
    <xf numFmtId="0" fontId="0" fillId="0" borderId="0" applyBorder="0">
      <alignment vertical="top"/>
    </xf>
    <xf numFmtId="0" fontId="4" fillId="0" borderId="0" applyNumberFormat="0" applyFill="0" applyBorder="0" applyProtection="0">
      <alignment vertical="top"/>
    </xf>
    <xf numFmtId="0" fontId="1" fillId="0" borderId="0" applyProtection="0">
      <alignment horizontal="left"/>
    </xf>
    <xf numFmtId="0" fontId="3" fillId="0" borderId="0" applyNumberFormat="0" applyProtection="0">
      <alignment horizontal="left"/>
    </xf>
    <xf numFmtId="0" fontId="5" fillId="0" borderId="0" applyNumberFormat="0" applyProtection="0">
      <alignment horizontal="right"/>
    </xf>
    <xf numFmtId="164" fontId="6" fillId="0" borderId="4" applyFill="0" applyProtection="0">
      <alignment horizontal="center" vertical="center"/>
    </xf>
    <xf numFmtId="165" fontId="5" fillId="0" borderId="5" applyFill="0" applyProtection="0">
      <alignment horizontal="right" vertical="center" indent="1"/>
    </xf>
    <xf numFmtId="0" fontId="2" fillId="0" borderId="2">
      <alignment vertical="top" wrapText="1"/>
    </xf>
    <xf numFmtId="0" fontId="4" fillId="0" borderId="0" applyFill="0" applyBorder="0" applyProtection="0">
      <alignment horizontal="right" vertical="top"/>
    </xf>
    <xf numFmtId="0" fontId="7" fillId="0" borderId="0"/>
    <xf numFmtId="0" fontId="13" fillId="0" borderId="0"/>
    <xf numFmtId="49" fontId="14" fillId="9" borderId="0" applyBorder="0" applyProtection="0">
      <alignment horizontal="left" vertical="top" wrapText="1"/>
    </xf>
  </cellStyleXfs>
  <cellXfs count="41">
    <xf numFmtId="0" fontId="0" fillId="0" borderId="0" xfId="0">
      <alignment vertical="top"/>
    </xf>
    <xf numFmtId="0" fontId="2" fillId="0" borderId="2" xfId="7">
      <alignment vertical="top" wrapText="1"/>
    </xf>
    <xf numFmtId="0" fontId="0" fillId="0" borderId="2" xfId="7" applyFont="1">
      <alignment vertical="top" wrapText="1"/>
    </xf>
    <xf numFmtId="165" fontId="9" fillId="0" borderId="1" xfId="6" applyFont="1" applyBorder="1">
      <alignment horizontal="right" vertical="center" indent="1"/>
    </xf>
    <xf numFmtId="165" fontId="9" fillId="0" borderId="3" xfId="6" applyFont="1" applyBorder="1">
      <alignment horizontal="right" vertical="center" indent="1"/>
    </xf>
    <xf numFmtId="0" fontId="9" fillId="0" borderId="2" xfId="7" applyFont="1">
      <alignment vertical="top" wrapText="1"/>
    </xf>
    <xf numFmtId="0" fontId="5" fillId="0" borderId="0" xfId="4" applyFill="1">
      <alignment horizontal="right"/>
    </xf>
    <xf numFmtId="0" fontId="8" fillId="0" borderId="0" xfId="1" applyFont="1" applyFill="1">
      <alignment vertical="top"/>
    </xf>
    <xf numFmtId="0" fontId="4" fillId="0" borderId="0" xfId="8" applyFill="1">
      <alignment horizontal="right" vertical="top"/>
    </xf>
    <xf numFmtId="164" fontId="9" fillId="2" borderId="4" xfId="5" applyFont="1" applyFill="1">
      <alignment horizontal="center" vertical="center"/>
    </xf>
    <xf numFmtId="0" fontId="10" fillId="0" borderId="0" xfId="3" applyFont="1" applyFill="1" applyAlignment="1">
      <alignment horizontal="center"/>
    </xf>
    <xf numFmtId="164" fontId="9" fillId="3" borderId="4" xfId="5" applyFont="1" applyFill="1">
      <alignment horizontal="center" vertical="center"/>
    </xf>
    <xf numFmtId="164" fontId="9" fillId="4" borderId="4" xfId="5" applyFont="1" applyFill="1">
      <alignment horizontal="center" vertical="center"/>
    </xf>
    <xf numFmtId="164" fontId="9" fillId="5" borderId="4" xfId="5" applyFont="1" applyFill="1">
      <alignment horizontal="center" vertical="center"/>
    </xf>
    <xf numFmtId="164" fontId="9" fillId="6" borderId="4" xfId="5" applyFont="1" applyFill="1">
      <alignment horizontal="center" vertical="center"/>
    </xf>
    <xf numFmtId="165" fontId="11" fillId="7" borderId="3" xfId="6" applyFont="1" applyFill="1" applyBorder="1">
      <alignment horizontal="right" vertical="center" indent="1"/>
    </xf>
    <xf numFmtId="0" fontId="8" fillId="7" borderId="0" xfId="0" applyFont="1" applyFill="1">
      <alignment vertical="top"/>
    </xf>
    <xf numFmtId="0" fontId="12" fillId="7" borderId="2" xfId="7" applyFont="1" applyFill="1">
      <alignment vertical="top" wrapText="1"/>
    </xf>
    <xf numFmtId="0" fontId="8" fillId="7" borderId="2" xfId="7" applyFont="1" applyFill="1">
      <alignment vertical="top" wrapText="1"/>
    </xf>
    <xf numFmtId="164" fontId="9" fillId="10" borderId="4" xfId="5" applyFont="1" applyFill="1">
      <alignment horizontal="center" vertical="center"/>
    </xf>
    <xf numFmtId="164" fontId="9" fillId="11" borderId="4" xfId="5" applyFont="1" applyFill="1">
      <alignment horizontal="center" vertical="center"/>
    </xf>
    <xf numFmtId="164" fontId="9" fillId="12" borderId="4" xfId="5" applyFont="1" applyFill="1">
      <alignment horizontal="center" vertical="center"/>
    </xf>
    <xf numFmtId="164" fontId="11" fillId="8" borderId="4" xfId="5" applyFont="1" applyFill="1">
      <alignment horizontal="center" vertical="center"/>
    </xf>
    <xf numFmtId="164" fontId="9" fillId="13" borderId="4" xfId="5" applyFont="1" applyFill="1">
      <alignment horizontal="center" vertical="center"/>
    </xf>
    <xf numFmtId="165" fontId="9" fillId="0" borderId="3" xfId="6" applyFont="1" applyBorder="1" applyAlignment="1">
      <alignment horizontal="center" vertical="center"/>
    </xf>
    <xf numFmtId="0" fontId="0" fillId="0" borderId="2" xfId="7" applyFont="1" applyAlignment="1">
      <alignment horizontal="center" vertical="center" wrapText="1"/>
    </xf>
    <xf numFmtId="0" fontId="15" fillId="0" borderId="2" xfId="7" applyFont="1" applyAlignment="1">
      <alignment horizontal="center" vertical="center" wrapText="1"/>
    </xf>
    <xf numFmtId="165" fontId="9" fillId="0" borderId="1" xfId="6" applyFont="1" applyBorder="1" applyAlignment="1">
      <alignment horizontal="center" vertical="center"/>
    </xf>
    <xf numFmtId="165" fontId="16" fillId="0" borderId="3" xfId="6" applyFont="1" applyBorder="1" applyAlignment="1">
      <alignment horizontal="center" vertical="center"/>
    </xf>
    <xf numFmtId="165" fontId="9" fillId="0" borderId="5" xfId="6" applyFont="1" applyBorder="1">
      <alignment horizontal="right" vertical="center" indent="1"/>
    </xf>
    <xf numFmtId="0" fontId="0" fillId="0" borderId="6" xfId="7" applyFont="1" applyBorder="1" applyAlignment="1">
      <alignment horizontal="center" vertical="center" wrapText="1"/>
    </xf>
    <xf numFmtId="0" fontId="0" fillId="0" borderId="7" xfId="7" applyFont="1" applyBorder="1" applyAlignment="1">
      <alignment horizontal="center" vertical="center" wrapText="1"/>
    </xf>
    <xf numFmtId="0" fontId="0" fillId="0" borderId="8" xfId="7" applyFont="1" applyBorder="1" applyAlignment="1">
      <alignment horizontal="center" vertical="center" wrapText="1"/>
    </xf>
    <xf numFmtId="165" fontId="9" fillId="0" borderId="10" xfId="6" applyFont="1" applyBorder="1">
      <alignment horizontal="right" vertical="center" indent="1"/>
    </xf>
    <xf numFmtId="165" fontId="9" fillId="0" borderId="9" xfId="6" applyFont="1" applyBorder="1">
      <alignment horizontal="right" vertical="center" indent="1"/>
    </xf>
    <xf numFmtId="0" fontId="9" fillId="0" borderId="11" xfId="7" applyFont="1" applyBorder="1">
      <alignment vertical="top" wrapText="1"/>
    </xf>
    <xf numFmtId="0" fontId="0" fillId="0" borderId="12" xfId="7" applyFont="1" applyBorder="1" applyAlignment="1">
      <alignment horizontal="center" vertical="center" wrapText="1"/>
    </xf>
    <xf numFmtId="0" fontId="10" fillId="0" borderId="0" xfId="2" applyFont="1" applyFill="1">
      <alignment horizontal="left"/>
    </xf>
    <xf numFmtId="0" fontId="8" fillId="0" borderId="0" xfId="1" applyFont="1" applyFill="1">
      <alignment vertical="top"/>
    </xf>
    <xf numFmtId="0" fontId="0" fillId="0" borderId="0" xfId="0" applyFill="1" applyAlignment="1">
      <alignment horizontal="center" vertical="top"/>
    </xf>
    <xf numFmtId="0" fontId="0" fillId="0" borderId="0" xfId="0" applyAlignment="1">
      <alignment horizontal="center" vertical="top"/>
    </xf>
  </cellXfs>
  <cellStyles count="12">
    <cellStyle name="DayDescriptions" xfId="7" xr:uid="{00000000-0005-0000-0000-000000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 Label Left aligned" xfId="1" xr:uid="{00000000-0005-0000-0000-000005000000}"/>
    <cellStyle name="Input Label Right aligned" xfId="8" xr:uid="{00000000-0005-0000-0000-000006000000}"/>
    <cellStyle name="Normal" xfId="0" builtinId="0" customBuiltin="1"/>
    <cellStyle name="Normal 2" xfId="10" xr:uid="{00000000-0005-0000-0000-000008000000}"/>
    <cellStyle name="Normal 3" xfId="9" xr:uid="{00000000-0005-0000-0000-000009000000}"/>
    <cellStyle name="Title" xfId="2" builtinId="15" customBuiltin="1"/>
    <cellStyle name="WinCalendar_BlankCells_25" xfId="11" xr:uid="{00000000-0005-0000-0000-00000B000000}"/>
  </cellStyles>
  <dxfs count="76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99FF"/>
      <color rgb="FF008DF6"/>
      <color rgb="FF116AFB"/>
      <color rgb="FFFF0000"/>
      <color rgb="FFE73325"/>
      <color rgb="FFAF94E0"/>
      <color rgb="FF7C4FCD"/>
      <color rgb="FF81C18D"/>
      <color rgb="FF38AA71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gi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jpe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2.jpe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1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26" Type="http://schemas.openxmlformats.org/officeDocument/2006/relationships/image" Target="../media/image61.jpeg"/><Relationship Id="rId3" Type="http://schemas.openxmlformats.org/officeDocument/2006/relationships/image" Target="../media/image38.png"/><Relationship Id="rId21" Type="http://schemas.openxmlformats.org/officeDocument/2006/relationships/image" Target="../media/image56.jpg"/><Relationship Id="rId34" Type="http://schemas.openxmlformats.org/officeDocument/2006/relationships/image" Target="../media/image69.png"/><Relationship Id="rId7" Type="http://schemas.openxmlformats.org/officeDocument/2006/relationships/image" Target="../media/image42.png"/><Relationship Id="rId12" Type="http://schemas.openxmlformats.org/officeDocument/2006/relationships/image" Target="../media/image47.jpeg"/><Relationship Id="rId17" Type="http://schemas.openxmlformats.org/officeDocument/2006/relationships/image" Target="../media/image52.gif"/><Relationship Id="rId25" Type="http://schemas.openxmlformats.org/officeDocument/2006/relationships/image" Target="../media/image60.png"/><Relationship Id="rId33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51.png"/><Relationship Id="rId20" Type="http://schemas.openxmlformats.org/officeDocument/2006/relationships/image" Target="../media/image55.gif"/><Relationship Id="rId29" Type="http://schemas.openxmlformats.org/officeDocument/2006/relationships/image" Target="../media/image64.jpeg"/><Relationship Id="rId1" Type="http://schemas.openxmlformats.org/officeDocument/2006/relationships/image" Target="../media/image1.jpeg"/><Relationship Id="rId6" Type="http://schemas.openxmlformats.org/officeDocument/2006/relationships/image" Target="../media/image41.png"/><Relationship Id="rId11" Type="http://schemas.openxmlformats.org/officeDocument/2006/relationships/image" Target="../media/image46.jpeg"/><Relationship Id="rId24" Type="http://schemas.openxmlformats.org/officeDocument/2006/relationships/image" Target="../media/image59.png"/><Relationship Id="rId32" Type="http://schemas.openxmlformats.org/officeDocument/2006/relationships/image" Target="../media/image67.jpe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jpeg"/><Relationship Id="rId10" Type="http://schemas.openxmlformats.org/officeDocument/2006/relationships/image" Target="../media/image45.jpeg"/><Relationship Id="rId19" Type="http://schemas.openxmlformats.org/officeDocument/2006/relationships/image" Target="../media/image54.jpg"/><Relationship Id="rId31" Type="http://schemas.openxmlformats.org/officeDocument/2006/relationships/image" Target="../media/image66.jpe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openxmlformats.org/officeDocument/2006/relationships/image" Target="../media/image57.jpeg"/><Relationship Id="rId27" Type="http://schemas.openxmlformats.org/officeDocument/2006/relationships/image" Target="../media/image62.jpeg"/><Relationship Id="rId30" Type="http://schemas.openxmlformats.org/officeDocument/2006/relationships/image" Target="../media/image6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7" name="Picture 39" descr="address+phone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4" name="Picture 38" descr="sherwood-logotext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1552575</xdr:colOff>
      <xdr:row>3</xdr:row>
      <xdr:rowOff>28575</xdr:rowOff>
    </xdr:from>
    <xdr:ext cx="1041504" cy="25423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743075" y="1228725"/>
          <a:ext cx="1041504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New Year's Day</a:t>
          </a:r>
        </a:p>
      </xdr:txBody>
    </xdr:sp>
    <xdr:clientData/>
  </xdr:oneCellAnchor>
  <xdr:oneCellAnchor>
    <xdr:from>
      <xdr:col>7</xdr:col>
      <xdr:colOff>381000</xdr:colOff>
      <xdr:row>3</xdr:row>
      <xdr:rowOff>28575</xdr:rowOff>
    </xdr:from>
    <xdr:ext cx="705258" cy="25423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0001250" y="1228725"/>
          <a:ext cx="705258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Epiphany</a:t>
          </a:r>
        </a:p>
      </xdr:txBody>
    </xdr:sp>
    <xdr:clientData/>
  </xdr:oneCellAnchor>
  <xdr:oneCellAnchor>
    <xdr:from>
      <xdr:col>4</xdr:col>
      <xdr:colOff>352425</xdr:colOff>
      <xdr:row>11</xdr:row>
      <xdr:rowOff>28575</xdr:rowOff>
    </xdr:from>
    <xdr:ext cx="743665" cy="25423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257800" y="5724525"/>
          <a:ext cx="743665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Arbor Day</a:t>
          </a:r>
        </a:p>
      </xdr:txBody>
    </xdr:sp>
    <xdr:clientData/>
  </xdr:oneCellAnchor>
  <xdr:twoCellAnchor>
    <xdr:from>
      <xdr:col>1</xdr:col>
      <xdr:colOff>2</xdr:colOff>
      <xdr:row>3</xdr:row>
      <xdr:rowOff>19050</xdr:rowOff>
    </xdr:from>
    <xdr:to>
      <xdr:col>2</xdr:col>
      <xdr:colOff>1</xdr:colOff>
      <xdr:row>4</xdr:row>
      <xdr:rowOff>819149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90502" y="1219200"/>
          <a:ext cx="1571624" cy="110489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9525</xdr:colOff>
      <xdr:row>11</xdr:row>
      <xdr:rowOff>9525</xdr:rowOff>
    </xdr:from>
    <xdr:to>
      <xdr:col>7</xdr:col>
      <xdr:colOff>1571624</xdr:colOff>
      <xdr:row>13</xdr:row>
      <xdr:rowOff>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486525" y="5705475"/>
          <a:ext cx="4705349" cy="1114426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>
            <a:ln>
              <a:noFill/>
            </a:ln>
          </a:endParaRPr>
        </a:p>
      </xdr:txBody>
    </xdr:sp>
    <xdr:clientData/>
  </xdr:twoCellAnchor>
  <xdr:oneCellAnchor>
    <xdr:from>
      <xdr:col>5</xdr:col>
      <xdr:colOff>38100</xdr:colOff>
      <xdr:row>11</xdr:row>
      <xdr:rowOff>9525</xdr:rowOff>
    </xdr:from>
    <xdr:ext cx="772391" cy="291234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515100" y="57054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80975" y="19049"/>
          <a:ext cx="11010899" cy="595312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1</xdr:col>
      <xdr:colOff>66677</xdr:colOff>
      <xdr:row>3</xdr:row>
      <xdr:rowOff>47625</xdr:rowOff>
    </xdr:from>
    <xdr:to>
      <xdr:col>1</xdr:col>
      <xdr:colOff>1438277</xdr:colOff>
      <xdr:row>4</xdr:row>
      <xdr:rowOff>796265</xdr:rowOff>
    </xdr:to>
    <xdr:pic>
      <xdr:nvPicPr>
        <xdr:cNvPr id="26" name="Picture 25" descr="C:\Users\nnoso\AppData\Local\Microsoft\Windows\Temporary Internet Files\Content.IE5\DC6YJUPN\happy-new-year[1]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7" y="1247775"/>
          <a:ext cx="1371600" cy="10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11</xdr:row>
      <xdr:rowOff>28576</xdr:rowOff>
    </xdr:from>
    <xdr:to>
      <xdr:col>7</xdr:col>
      <xdr:colOff>1514475</xdr:colOff>
      <xdr:row>13</xdr:row>
      <xdr:rowOff>9526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505575" y="5724526"/>
          <a:ext cx="4629150" cy="11049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0</xdr:col>
      <xdr:colOff>180975</xdr:colOff>
      <xdr:row>0</xdr:row>
      <xdr:rowOff>19048</xdr:rowOff>
    </xdr:from>
    <xdr:to>
      <xdr:col>7</xdr:col>
      <xdr:colOff>1571624</xdr:colOff>
      <xdr:row>13</xdr:row>
      <xdr:rowOff>9525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80975" y="19048"/>
          <a:ext cx="11010899" cy="6810377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5</xdr:col>
      <xdr:colOff>914400</xdr:colOff>
      <xdr:row>11</xdr:row>
      <xdr:rowOff>57151</xdr:rowOff>
    </xdr:from>
    <xdr:ext cx="3761228" cy="1057224"/>
    <xdr:pic>
      <xdr:nvPicPr>
        <xdr:cNvPr id="12" name="Picture 11" descr="http://cdn4.dogomedia.com/images/0b82ebd3-aa6a-46aa-8761-e8228b44498a/post-what-are-you-thankful-for-thanksgiving-contest1.jp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635" b="12202"/>
        <a:stretch/>
      </xdr:blipFill>
      <xdr:spPr bwMode="auto">
        <a:xfrm>
          <a:off x="7391400" y="5753101"/>
          <a:ext cx="3761228" cy="10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28574</xdr:colOff>
      <xdr:row>3</xdr:row>
      <xdr:rowOff>57150</xdr:rowOff>
    </xdr:from>
    <xdr:to>
      <xdr:col>1</xdr:col>
      <xdr:colOff>1562099</xdr:colOff>
      <xdr:row>4</xdr:row>
      <xdr:rowOff>762000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219074" y="1257300"/>
          <a:ext cx="1533525" cy="10096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1</xdr:col>
      <xdr:colOff>28574</xdr:colOff>
      <xdr:row>3</xdr:row>
      <xdr:rowOff>9525</xdr:rowOff>
    </xdr:from>
    <xdr:ext cx="772391" cy="291234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219074" y="12096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oneCellAnchor>
    <xdr:from>
      <xdr:col>1</xdr:col>
      <xdr:colOff>1543050</xdr:colOff>
      <xdr:row>5</xdr:row>
      <xdr:rowOff>9525</xdr:rowOff>
    </xdr:from>
    <xdr:ext cx="1206741" cy="25423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733550" y="2333625"/>
          <a:ext cx="1206741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Thanksgiving 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190500</xdr:colOff>
      <xdr:row>11</xdr:row>
      <xdr:rowOff>19050</xdr:rowOff>
    </xdr:from>
    <xdr:ext cx="756810" cy="25423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5095875" y="5715000"/>
          <a:ext cx="756810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Halloween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57151</xdr:colOff>
      <xdr:row>11</xdr:row>
      <xdr:rowOff>28576</xdr:rowOff>
    </xdr:from>
    <xdr:to>
      <xdr:col>7</xdr:col>
      <xdr:colOff>1514475</xdr:colOff>
      <xdr:row>13</xdr:row>
      <xdr:rowOff>9526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9677401" y="5724526"/>
          <a:ext cx="1457324" cy="11049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28574</xdr:colOff>
      <xdr:row>3</xdr:row>
      <xdr:rowOff>57149</xdr:rowOff>
    </xdr:from>
    <xdr:to>
      <xdr:col>4</xdr:col>
      <xdr:colOff>1552575</xdr:colOff>
      <xdr:row>4</xdr:row>
      <xdr:rowOff>809625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19074" y="1257299"/>
          <a:ext cx="6238876" cy="1057276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1</xdr:col>
      <xdr:colOff>28574</xdr:colOff>
      <xdr:row>3</xdr:row>
      <xdr:rowOff>9525</xdr:rowOff>
    </xdr:from>
    <xdr:ext cx="772391" cy="29123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219074" y="12096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oneCellAnchor>
    <xdr:from>
      <xdr:col>1</xdr:col>
      <xdr:colOff>9525</xdr:colOff>
      <xdr:row>6</xdr:row>
      <xdr:rowOff>571500</xdr:rowOff>
    </xdr:from>
    <xdr:ext cx="1341714" cy="25423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200025" y="3200400"/>
          <a:ext cx="1341714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Daylight savings end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142875</xdr:colOff>
      <xdr:row>7</xdr:row>
      <xdr:rowOff>19050</xdr:rowOff>
    </xdr:from>
    <xdr:ext cx="1225977" cy="25423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142875" y="3467100"/>
          <a:ext cx="122597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Remembrance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7</xdr:col>
      <xdr:colOff>57151</xdr:colOff>
      <xdr:row>11</xdr:row>
      <xdr:rowOff>28576</xdr:rowOff>
    </xdr:from>
    <xdr:to>
      <xdr:col>7</xdr:col>
      <xdr:colOff>1390652</xdr:colOff>
      <xdr:row>13</xdr:row>
      <xdr:rowOff>10240</xdr:rowOff>
    </xdr:to>
    <xdr:pic>
      <xdr:nvPicPr>
        <xdr:cNvPr id="13" name="Picture 12" descr="C:\Users\nnoso\AppData\Local\Microsoft\Windows\Temporary Internet Files\Content.IE5\DG49GZUK\rd-01[1].jp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26" r="15976"/>
        <a:stretch/>
      </xdr:blipFill>
      <xdr:spPr bwMode="auto">
        <a:xfrm>
          <a:off x="9677401" y="5724526"/>
          <a:ext cx="1333501" cy="1105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0</xdr:row>
      <xdr:rowOff>19048</xdr:rowOff>
    </xdr:from>
    <xdr:to>
      <xdr:col>7</xdr:col>
      <xdr:colOff>1571624</xdr:colOff>
      <xdr:row>13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80975" y="19048"/>
          <a:ext cx="11010899" cy="6810377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3</xdr:col>
      <xdr:colOff>1362074</xdr:colOff>
      <xdr:row>3</xdr:row>
      <xdr:rowOff>47625</xdr:rowOff>
    </xdr:from>
    <xdr:to>
      <xdr:col>4</xdr:col>
      <xdr:colOff>1523999</xdr:colOff>
      <xdr:row>4</xdr:row>
      <xdr:rowOff>762499</xdr:rowOff>
    </xdr:to>
    <xdr:pic>
      <xdr:nvPicPr>
        <xdr:cNvPr id="14" name="Picture 13" descr="C:\Users\nnoso\AppData\Local\Microsoft\Windows\Temporary Internet Files\Content.IE5\UTRGVXNL\remembrance[1].jpg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4" y="1247775"/>
          <a:ext cx="1733550" cy="101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13</xdr:row>
      <xdr:rowOff>19051</xdr:rowOff>
    </xdr:from>
    <xdr:to>
      <xdr:col>7</xdr:col>
      <xdr:colOff>1514475</xdr:colOff>
      <xdr:row>14</xdr:row>
      <xdr:rowOff>800100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3381375" y="6838951"/>
          <a:ext cx="7753350" cy="107632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28574</xdr:colOff>
      <xdr:row>3</xdr:row>
      <xdr:rowOff>57150</xdr:rowOff>
    </xdr:from>
    <xdr:to>
      <xdr:col>6</xdr:col>
      <xdr:colOff>1495425</xdr:colOff>
      <xdr:row>5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9074" y="1257300"/>
          <a:ext cx="9324976" cy="10668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742949</xdr:colOff>
      <xdr:row>3</xdr:row>
      <xdr:rowOff>28575</xdr:rowOff>
    </xdr:from>
    <xdr:ext cx="772391" cy="29123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2505074" y="122872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oneCellAnchor>
    <xdr:from>
      <xdr:col>1</xdr:col>
      <xdr:colOff>19050</xdr:colOff>
      <xdr:row>5</xdr:row>
      <xdr:rowOff>28575</xdr:rowOff>
    </xdr:from>
    <xdr:ext cx="576568" cy="25423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209550" y="2352675"/>
          <a:ext cx="576568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Advent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38100</xdr:colOff>
      <xdr:row>13</xdr:row>
      <xdr:rowOff>57151</xdr:rowOff>
    </xdr:from>
    <xdr:ext cx="772391" cy="29123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3371850" y="6877051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 editAs="oneCell">
    <xdr:from>
      <xdr:col>6</xdr:col>
      <xdr:colOff>857249</xdr:colOff>
      <xdr:row>13</xdr:row>
      <xdr:rowOff>38100</xdr:rowOff>
    </xdr:from>
    <xdr:to>
      <xdr:col>7</xdr:col>
      <xdr:colOff>1562100</xdr:colOff>
      <xdr:row>15</xdr:row>
      <xdr:rowOff>8020</xdr:rowOff>
    </xdr:to>
    <xdr:pic>
      <xdr:nvPicPr>
        <xdr:cNvPr id="13" name="Picture 5" descr="Jul 01 Julekuler.jp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6081" t="40884" r="15650" b="10677"/>
        <a:stretch/>
      </xdr:blipFill>
      <xdr:spPr bwMode="auto">
        <a:xfrm>
          <a:off x="8905874" y="6858000"/>
          <a:ext cx="2276476" cy="108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19048</xdr:rowOff>
    </xdr:from>
    <xdr:to>
      <xdr:col>7</xdr:col>
      <xdr:colOff>1571624</xdr:colOff>
      <xdr:row>15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80975" y="19048"/>
          <a:ext cx="11010899" cy="7924802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1</xdr:col>
      <xdr:colOff>28574</xdr:colOff>
      <xdr:row>3</xdr:row>
      <xdr:rowOff>28575</xdr:rowOff>
    </xdr:from>
    <xdr:to>
      <xdr:col>2</xdr:col>
      <xdr:colOff>733425</xdr:colOff>
      <xdr:row>4</xdr:row>
      <xdr:rowOff>808120</xdr:rowOff>
    </xdr:to>
    <xdr:pic>
      <xdr:nvPicPr>
        <xdr:cNvPr id="14" name="Picture 5" descr="Jul 01 Julekuler.jp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6081" t="40884" r="15650" b="10677"/>
        <a:stretch/>
      </xdr:blipFill>
      <xdr:spPr bwMode="auto">
        <a:xfrm>
          <a:off x="219074" y="1228725"/>
          <a:ext cx="2276476" cy="108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1514475</xdr:colOff>
      <xdr:row>9</xdr:row>
      <xdr:rowOff>9525</xdr:rowOff>
    </xdr:from>
    <xdr:ext cx="1219629" cy="25423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991475" y="4581525"/>
          <a:ext cx="1219629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December Solstice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0</xdr:colOff>
      <xdr:row>11</xdr:row>
      <xdr:rowOff>0</xdr:rowOff>
    </xdr:from>
    <xdr:ext cx="988156" cy="25423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762125" y="5695950"/>
          <a:ext cx="988156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Christmas Eve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994503" cy="25423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/>
      </xdr:nvSpPr>
      <xdr:spPr>
        <a:xfrm>
          <a:off x="3333750" y="5695950"/>
          <a:ext cx="994503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Christmas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0</xdr:colOff>
      <xdr:row>11</xdr:row>
      <xdr:rowOff>0</xdr:rowOff>
    </xdr:from>
    <xdr:ext cx="820930" cy="25423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4905375" y="5695950"/>
          <a:ext cx="820930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Boxing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1035155" cy="25423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62125" y="6819900"/>
          <a:ext cx="1035155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New Year's Eve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1514475</xdr:colOff>
      <xdr:row>3</xdr:row>
      <xdr:rowOff>28575</xdr:rowOff>
    </xdr:from>
    <xdr:ext cx="1103572" cy="25423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7991475" y="1228725"/>
          <a:ext cx="1103572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Ground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Hog </a:t>
          </a:r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Day</a:t>
          </a:r>
        </a:p>
      </xdr:txBody>
    </xdr:sp>
    <xdr:clientData/>
  </xdr:oneCellAnchor>
  <xdr:oneCellAnchor>
    <xdr:from>
      <xdr:col>2</xdr:col>
      <xdr:colOff>228600</xdr:colOff>
      <xdr:row>7</xdr:row>
      <xdr:rowOff>19050</xdr:rowOff>
    </xdr:from>
    <xdr:ext cx="795474" cy="25423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990725" y="3467100"/>
          <a:ext cx="795474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Family Day</a:t>
          </a:r>
        </a:p>
      </xdr:txBody>
    </xdr:sp>
    <xdr:clientData/>
  </xdr:oneCellAnchor>
  <xdr:oneCellAnchor>
    <xdr:from>
      <xdr:col>4</xdr:col>
      <xdr:colOff>9525</xdr:colOff>
      <xdr:row>7</xdr:row>
      <xdr:rowOff>9525</xdr:rowOff>
    </xdr:from>
    <xdr:ext cx="1035027" cy="25423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914900" y="3457575"/>
          <a:ext cx="103502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Valentine's Day</a:t>
          </a:r>
        </a:p>
      </xdr:txBody>
    </xdr:sp>
    <xdr:clientData/>
  </xdr:oneCellAnchor>
  <xdr:twoCellAnchor>
    <xdr:from>
      <xdr:col>1</xdr:col>
      <xdr:colOff>1</xdr:colOff>
      <xdr:row>3</xdr:row>
      <xdr:rowOff>19050</xdr:rowOff>
    </xdr:from>
    <xdr:to>
      <xdr:col>4</xdr:col>
      <xdr:colOff>1562099</xdr:colOff>
      <xdr:row>4</xdr:row>
      <xdr:rowOff>819149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90501" y="1219200"/>
          <a:ext cx="6276973" cy="110489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9525</xdr:colOff>
      <xdr:row>11</xdr:row>
      <xdr:rowOff>9525</xdr:rowOff>
    </xdr:from>
    <xdr:to>
      <xdr:col>7</xdr:col>
      <xdr:colOff>1571624</xdr:colOff>
      <xdr:row>13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6486525" y="5705475"/>
          <a:ext cx="4705349" cy="1114426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>
            <a:ln>
              <a:noFill/>
            </a:ln>
          </a:endParaRPr>
        </a:p>
      </xdr:txBody>
    </xdr:sp>
    <xdr:clientData/>
  </xdr:twoCellAnchor>
  <xdr:oneCellAnchor>
    <xdr:from>
      <xdr:col>5</xdr:col>
      <xdr:colOff>38100</xdr:colOff>
      <xdr:row>11</xdr:row>
      <xdr:rowOff>9525</xdr:rowOff>
    </xdr:from>
    <xdr:ext cx="772391" cy="29123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6515100" y="57054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oneCellAnchor>
    <xdr:from>
      <xdr:col>2</xdr:col>
      <xdr:colOff>28576</xdr:colOff>
      <xdr:row>3</xdr:row>
      <xdr:rowOff>28575</xdr:rowOff>
    </xdr:from>
    <xdr:ext cx="772391" cy="29123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790701" y="122872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5</xdr:col>
      <xdr:colOff>1562100</xdr:colOff>
      <xdr:row>7</xdr:row>
      <xdr:rowOff>19050</xdr:rowOff>
    </xdr:from>
    <xdr:ext cx="1187505" cy="25423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8039100" y="3467100"/>
          <a:ext cx="1187505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Chinese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New Year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28576</xdr:colOff>
      <xdr:row>3</xdr:row>
      <xdr:rowOff>47625</xdr:rowOff>
    </xdr:from>
    <xdr:ext cx="1543051" cy="1028700"/>
    <xdr:pic>
      <xdr:nvPicPr>
        <xdr:cNvPr id="15" name="Picture 14" descr="http://www.clipartbest.com/cliparts/4ib/o5r/4ibo5rMKT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247775"/>
          <a:ext cx="15430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1514475</xdr:colOff>
      <xdr:row>3</xdr:row>
      <xdr:rowOff>28575</xdr:rowOff>
    </xdr:from>
    <xdr:ext cx="1103572" cy="25423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991475" y="1228725"/>
          <a:ext cx="1103572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Ground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Hog </a:t>
          </a:r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Day</a:t>
          </a:r>
        </a:p>
      </xdr:txBody>
    </xdr:sp>
    <xdr:clientData/>
  </xdr:oneCellAnchor>
  <xdr:oneCellAnchor>
    <xdr:from>
      <xdr:col>0</xdr:col>
      <xdr:colOff>133350</xdr:colOff>
      <xdr:row>7</xdr:row>
      <xdr:rowOff>19050</xdr:rowOff>
    </xdr:from>
    <xdr:ext cx="1116716" cy="25423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33350" y="3467100"/>
          <a:ext cx="1116716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Daylight Savings</a:t>
          </a:r>
        </a:p>
      </xdr:txBody>
    </xdr:sp>
    <xdr:clientData/>
  </xdr:oneCellAnchor>
  <xdr:oneCellAnchor>
    <xdr:from>
      <xdr:col>7</xdr:col>
      <xdr:colOff>0</xdr:colOff>
      <xdr:row>7</xdr:row>
      <xdr:rowOff>19050</xdr:rowOff>
    </xdr:from>
    <xdr:ext cx="1054263" cy="25423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620250" y="3467100"/>
          <a:ext cx="1054263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St.Patrick's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</a:t>
          </a:r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Day</a:t>
          </a:r>
        </a:p>
      </xdr:txBody>
    </xdr:sp>
    <xdr:clientData/>
  </xdr:oneCellAnchor>
  <xdr:twoCellAnchor>
    <xdr:from>
      <xdr:col>1</xdr:col>
      <xdr:colOff>1</xdr:colOff>
      <xdr:row>3</xdr:row>
      <xdr:rowOff>19050</xdr:rowOff>
    </xdr:from>
    <xdr:to>
      <xdr:col>4</xdr:col>
      <xdr:colOff>1562099</xdr:colOff>
      <xdr:row>4</xdr:row>
      <xdr:rowOff>819149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90501" y="1219200"/>
          <a:ext cx="6276973" cy="110489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85726</xdr:colOff>
      <xdr:row>3</xdr:row>
      <xdr:rowOff>38100</xdr:rowOff>
    </xdr:from>
    <xdr:ext cx="772391" cy="29123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847851" y="1238250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3</xdr:col>
      <xdr:colOff>0</xdr:colOff>
      <xdr:row>9</xdr:row>
      <xdr:rowOff>0</xdr:rowOff>
    </xdr:from>
    <xdr:ext cx="1013739" cy="25423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3333750" y="4572000"/>
          <a:ext cx="1013739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March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Equinox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911083" cy="25423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90500" y="5695950"/>
          <a:ext cx="911083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Palm Sunday</a:t>
          </a:r>
        </a:p>
      </xdr:txBody>
    </xdr:sp>
    <xdr:clientData/>
  </xdr:oneCellAnchor>
  <xdr:oneCellAnchor>
    <xdr:from>
      <xdr:col>6</xdr:col>
      <xdr:colOff>0</xdr:colOff>
      <xdr:row>11</xdr:row>
      <xdr:rowOff>0</xdr:rowOff>
    </xdr:from>
    <xdr:ext cx="865943" cy="25423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8048625" y="5695950"/>
          <a:ext cx="865943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Good Friday</a:t>
          </a:r>
        </a:p>
      </xdr:txBody>
    </xdr:sp>
    <xdr:clientData/>
  </xdr:oneCellAnchor>
  <xdr:twoCellAnchor editAs="oneCell">
    <xdr:from>
      <xdr:col>1</xdr:col>
      <xdr:colOff>57151</xdr:colOff>
      <xdr:row>3</xdr:row>
      <xdr:rowOff>28575</xdr:rowOff>
    </xdr:from>
    <xdr:to>
      <xdr:col>1</xdr:col>
      <xdr:colOff>1257300</xdr:colOff>
      <xdr:row>4</xdr:row>
      <xdr:rowOff>801282</xdr:rowOff>
    </xdr:to>
    <xdr:pic>
      <xdr:nvPicPr>
        <xdr:cNvPr id="17" name="Picture 16" descr="C:\Program Files (x86)\Microsoft Office\MEDIA\CAGCAT10\j0336075.wmf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228725"/>
          <a:ext cx="1200149" cy="1077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7</xdr:col>
      <xdr:colOff>1571624</xdr:colOff>
      <xdr:row>12</xdr:row>
      <xdr:rowOff>809624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343275" y="5705475"/>
          <a:ext cx="7848599" cy="110489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3</xdr:col>
      <xdr:colOff>9526</xdr:colOff>
      <xdr:row>11</xdr:row>
      <xdr:rowOff>9525</xdr:rowOff>
    </xdr:from>
    <xdr:ext cx="772391" cy="291234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343276" y="57054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1</xdr:col>
      <xdr:colOff>0</xdr:colOff>
      <xdr:row>3</xdr:row>
      <xdr:rowOff>0</xdr:rowOff>
    </xdr:from>
    <xdr:ext cx="988091" cy="25423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90500" y="1200150"/>
          <a:ext cx="988091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Easter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Sunday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007327" cy="25423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762125" y="1200150"/>
          <a:ext cx="100732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Easter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Monday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7</xdr:col>
      <xdr:colOff>676275</xdr:colOff>
      <xdr:row>11</xdr:row>
      <xdr:rowOff>28575</xdr:rowOff>
    </xdr:from>
    <xdr:to>
      <xdr:col>7</xdr:col>
      <xdr:colOff>1501340</xdr:colOff>
      <xdr:row>12</xdr:row>
      <xdr:rowOff>797391</xdr:rowOff>
    </xdr:to>
    <xdr:pic>
      <xdr:nvPicPr>
        <xdr:cNvPr id="17" name="Picture 16" descr="C:\Users\nnoso\AppData\Local\Microsoft\Windows\Temporary Internet Files\Content.IE5\DC6YJUPN\Easter_Chick[1]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5724525"/>
          <a:ext cx="825065" cy="107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28574</xdr:colOff>
      <xdr:row>11</xdr:row>
      <xdr:rowOff>9525</xdr:rowOff>
    </xdr:from>
    <xdr:to>
      <xdr:col>7</xdr:col>
      <xdr:colOff>1571624</xdr:colOff>
      <xdr:row>12</xdr:row>
      <xdr:rowOff>809624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8077199" y="5705475"/>
          <a:ext cx="3114675" cy="110489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6</xdr:col>
      <xdr:colOff>1</xdr:colOff>
      <xdr:row>11</xdr:row>
      <xdr:rowOff>9525</xdr:rowOff>
    </xdr:from>
    <xdr:ext cx="772391" cy="291234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048626" y="57054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28575</xdr:colOff>
      <xdr:row>3</xdr:row>
      <xdr:rowOff>28576</xdr:rowOff>
    </xdr:from>
    <xdr:to>
      <xdr:col>3</xdr:col>
      <xdr:colOff>0</xdr:colOff>
      <xdr:row>4</xdr:row>
      <xdr:rowOff>809626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19075" y="1228726"/>
          <a:ext cx="3114675" cy="10858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19050</xdr:colOff>
      <xdr:row>3</xdr:row>
      <xdr:rowOff>47625</xdr:rowOff>
    </xdr:from>
    <xdr:ext cx="772391" cy="291234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781175" y="12477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653962" cy="25423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333750" y="1200150"/>
          <a:ext cx="653962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May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906210" cy="25423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90500" y="3448050"/>
          <a:ext cx="906210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Mother's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737318" cy="25423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90500" y="4572000"/>
          <a:ext cx="737318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Pentecost</a:t>
          </a:r>
        </a:p>
      </xdr:txBody>
    </xdr:sp>
    <xdr:clientData/>
  </xdr:oneCellAnchor>
  <xdr:oneCellAnchor>
    <xdr:from>
      <xdr:col>2</xdr:col>
      <xdr:colOff>0</xdr:colOff>
      <xdr:row>9</xdr:row>
      <xdr:rowOff>0</xdr:rowOff>
    </xdr:from>
    <xdr:ext cx="853182" cy="25423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762125" y="4572000"/>
          <a:ext cx="853182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Victoria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988027" cy="25423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90500" y="5695950"/>
          <a:ext cx="98802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Trinity Sunday</a:t>
          </a:r>
        </a:p>
      </xdr:txBody>
    </xdr:sp>
    <xdr:clientData/>
  </xdr:oneCellAnchor>
  <xdr:twoCellAnchor editAs="oneCell">
    <xdr:from>
      <xdr:col>1</xdr:col>
      <xdr:colOff>28575</xdr:colOff>
      <xdr:row>3</xdr:row>
      <xdr:rowOff>38099</xdr:rowOff>
    </xdr:from>
    <xdr:to>
      <xdr:col>1</xdr:col>
      <xdr:colOff>893056</xdr:colOff>
      <xdr:row>5</xdr:row>
      <xdr:rowOff>4066</xdr:rowOff>
    </xdr:to>
    <xdr:pic>
      <xdr:nvPicPr>
        <xdr:cNvPr id="21" name="Picture 20" descr="C:\Users\nnoso\AppData\Local\Microsoft\Windows\Temporary Internet Files\Content.IE5\DC6YJUPN\flower_clipart_1[1].gif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49"/>
          <a:ext cx="864481" cy="1089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19050</xdr:colOff>
      <xdr:row>2</xdr:row>
      <xdr:rowOff>228601</xdr:rowOff>
    </xdr:from>
    <xdr:to>
      <xdr:col>5</xdr:col>
      <xdr:colOff>1543050</xdr:colOff>
      <xdr:row>4</xdr:row>
      <xdr:rowOff>762001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209550" y="1181101"/>
          <a:ext cx="7810500" cy="10858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66675</xdr:colOff>
      <xdr:row>3</xdr:row>
      <xdr:rowOff>38100</xdr:rowOff>
    </xdr:from>
    <xdr:ext cx="772391" cy="291234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828800" y="1238250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 editAs="oneCell">
    <xdr:from>
      <xdr:col>1</xdr:col>
      <xdr:colOff>159281</xdr:colOff>
      <xdr:row>3</xdr:row>
      <xdr:rowOff>28575</xdr:rowOff>
    </xdr:from>
    <xdr:to>
      <xdr:col>1</xdr:col>
      <xdr:colOff>1374088</xdr:colOff>
      <xdr:row>4</xdr:row>
      <xdr:rowOff>790575</xdr:rowOff>
    </xdr:to>
    <xdr:pic>
      <xdr:nvPicPr>
        <xdr:cNvPr id="15" name="Picture 14" descr="C:\Users\nnoso\AppData\Local\Microsoft\Windows\Temporary Internet Files\Content.IE5\UTRGVXNL\neck-ties-clipart[1].jp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81" y="1228725"/>
          <a:ext cx="121480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9</xdr:row>
      <xdr:rowOff>0</xdr:rowOff>
    </xdr:from>
    <xdr:ext cx="184731" cy="25423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90500" y="4572000"/>
          <a:ext cx="184731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184731" cy="25423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6477000" y="4572000"/>
          <a:ext cx="184731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6</xdr:col>
      <xdr:colOff>133350</xdr:colOff>
      <xdr:row>3</xdr:row>
      <xdr:rowOff>247650</xdr:rowOff>
    </xdr:from>
    <xdr:to>
      <xdr:col>6</xdr:col>
      <xdr:colOff>1381125</xdr:colOff>
      <xdr:row>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6162B5-BB1A-4AA4-83D7-91616E7D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5" y="1447800"/>
          <a:ext cx="1247775" cy="2286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</xdr:row>
      <xdr:rowOff>247650</xdr:rowOff>
    </xdr:from>
    <xdr:to>
      <xdr:col>7</xdr:col>
      <xdr:colOff>1495425</xdr:colOff>
      <xdr:row>4</xdr:row>
      <xdr:rowOff>314325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5112D06-3441-48F0-BF58-CF13B58B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5" y="1447800"/>
          <a:ext cx="1485900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7</xdr:row>
      <xdr:rowOff>276225</xdr:rowOff>
    </xdr:from>
    <xdr:to>
      <xdr:col>7</xdr:col>
      <xdr:colOff>1409701</xdr:colOff>
      <xdr:row>8</xdr:row>
      <xdr:rowOff>561975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DE2A0EF-BABE-49AF-B9DC-A9DA6D3A2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1" y="3724275"/>
          <a:ext cx="1314450" cy="5905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11</xdr:row>
      <xdr:rowOff>161924</xdr:rowOff>
    </xdr:from>
    <xdr:to>
      <xdr:col>7</xdr:col>
      <xdr:colOff>1514475</xdr:colOff>
      <xdr:row>12</xdr:row>
      <xdr:rowOff>590550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28306CE-D178-41D7-8AAC-EBC9C6C4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5" y="5857874"/>
          <a:ext cx="1447800" cy="733426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5</xdr:row>
      <xdr:rowOff>9526</xdr:rowOff>
    </xdr:from>
    <xdr:to>
      <xdr:col>7</xdr:col>
      <xdr:colOff>1285876</xdr:colOff>
      <xdr:row>6</xdr:row>
      <xdr:rowOff>676275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2755B78-93CC-4723-96B7-2370C6D4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6" y="2333626"/>
          <a:ext cx="1143000" cy="971549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9</xdr:row>
      <xdr:rowOff>247650</xdr:rowOff>
    </xdr:from>
    <xdr:to>
      <xdr:col>7</xdr:col>
      <xdr:colOff>1247775</xdr:colOff>
      <xdr:row>10</xdr:row>
      <xdr:rowOff>571500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D75802-1B03-49AF-A20C-0A0BE894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4819650"/>
          <a:ext cx="10858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6</xdr:row>
      <xdr:rowOff>19050</xdr:rowOff>
    </xdr:from>
    <xdr:to>
      <xdr:col>1</xdr:col>
      <xdr:colOff>1504951</xdr:colOff>
      <xdr:row>6</xdr:row>
      <xdr:rowOff>460534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9191BA6-7FF6-4EAB-B723-52A269DB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2647950"/>
          <a:ext cx="1295400" cy="44148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447677</xdr:colOff>
      <xdr:row>11</xdr:row>
      <xdr:rowOff>266702</xdr:rowOff>
    </xdr:from>
    <xdr:to>
      <xdr:col>6</xdr:col>
      <xdr:colOff>1143001</xdr:colOff>
      <xdr:row>12</xdr:row>
      <xdr:rowOff>657226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B101D47-8197-427E-85F3-99D6FBEE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2" y="5962652"/>
          <a:ext cx="695324" cy="69532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9</xdr:row>
      <xdr:rowOff>238126</xdr:rowOff>
    </xdr:from>
    <xdr:to>
      <xdr:col>6</xdr:col>
      <xdr:colOff>1514475</xdr:colOff>
      <xdr:row>10</xdr:row>
      <xdr:rowOff>266700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E2A56F1-A75C-4103-9705-08B1B42C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4810126"/>
          <a:ext cx="1476375" cy="333374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5</xdr:row>
      <xdr:rowOff>19050</xdr:rowOff>
    </xdr:from>
    <xdr:to>
      <xdr:col>6</xdr:col>
      <xdr:colOff>1504950</xdr:colOff>
      <xdr:row>6</xdr:row>
      <xdr:rowOff>152400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F6A3BF7-0C4C-4D9E-815A-4804520C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2343150"/>
          <a:ext cx="590550" cy="4381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7</xdr:row>
      <xdr:rowOff>95250</xdr:rowOff>
    </xdr:from>
    <xdr:to>
      <xdr:col>6</xdr:col>
      <xdr:colOff>1181100</xdr:colOff>
      <xdr:row>8</xdr:row>
      <xdr:rowOff>258457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1BE48CB-818E-49D1-9038-7E13ED37C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6" y="3543300"/>
          <a:ext cx="990599" cy="468007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</xdr:row>
      <xdr:rowOff>285750</xdr:rowOff>
    </xdr:from>
    <xdr:to>
      <xdr:col>5</xdr:col>
      <xdr:colOff>1543139</xdr:colOff>
      <xdr:row>6</xdr:row>
      <xdr:rowOff>180975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E0F2110-C971-4DB0-8580-360EAD250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2609850"/>
          <a:ext cx="1495514" cy="20002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7</xdr:row>
      <xdr:rowOff>238126</xdr:rowOff>
    </xdr:from>
    <xdr:to>
      <xdr:col>5</xdr:col>
      <xdr:colOff>1381125</xdr:colOff>
      <xdr:row>8</xdr:row>
      <xdr:rowOff>422802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752E530-C690-4C3E-BA98-6663FABC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6" y="3686176"/>
          <a:ext cx="1104899" cy="48947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</xdr:row>
      <xdr:rowOff>104775</xdr:rowOff>
    </xdr:from>
    <xdr:to>
      <xdr:col>1</xdr:col>
      <xdr:colOff>1419849</xdr:colOff>
      <xdr:row>8</xdr:row>
      <xdr:rowOff>723900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5FAD79D-3E96-42D9-9B92-5BF28E84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552825"/>
          <a:ext cx="1248399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809625</xdr:rowOff>
    </xdr:from>
    <xdr:to>
      <xdr:col>1</xdr:col>
      <xdr:colOff>1349375</xdr:colOff>
      <xdr:row>12</xdr:row>
      <xdr:rowOff>647700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99BD84C-92BC-414E-9479-9070814E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686425"/>
          <a:ext cx="128270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</xdr:row>
      <xdr:rowOff>209550</xdr:rowOff>
    </xdr:from>
    <xdr:to>
      <xdr:col>3</xdr:col>
      <xdr:colOff>13313</xdr:colOff>
      <xdr:row>6</xdr:row>
      <xdr:rowOff>466725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9EB66C20-3FC2-49DA-96D7-9872B9D5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2533650"/>
          <a:ext cx="1480163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7</xdr:row>
      <xdr:rowOff>219075</xdr:rowOff>
    </xdr:from>
    <xdr:to>
      <xdr:col>2</xdr:col>
      <xdr:colOff>1037369</xdr:colOff>
      <xdr:row>8</xdr:row>
      <xdr:rowOff>457200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EFA03083-FE24-4E4C-AEB0-99E74FEF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6" y="3667125"/>
          <a:ext cx="523018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9</xdr:row>
      <xdr:rowOff>238126</xdr:rowOff>
    </xdr:from>
    <xdr:to>
      <xdr:col>2</xdr:col>
      <xdr:colOff>1134267</xdr:colOff>
      <xdr:row>10</xdr:row>
      <xdr:rowOff>285750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46D9375-8786-4800-84D7-4D254482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4810126"/>
          <a:ext cx="734217" cy="3524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</xdr:row>
      <xdr:rowOff>152400</xdr:rowOff>
    </xdr:from>
    <xdr:to>
      <xdr:col>2</xdr:col>
      <xdr:colOff>1485901</xdr:colOff>
      <xdr:row>12</xdr:row>
      <xdr:rowOff>419099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67B305B-D324-4568-9365-55B81D42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5848350"/>
          <a:ext cx="1485900" cy="57149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</xdr:row>
      <xdr:rowOff>238125</xdr:rowOff>
    </xdr:from>
    <xdr:to>
      <xdr:col>3</xdr:col>
      <xdr:colOff>1047749</xdr:colOff>
      <xdr:row>6</xdr:row>
      <xdr:rowOff>447676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D1DA02CA-934D-4ED5-8D61-82E0D282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562225"/>
          <a:ext cx="457199" cy="51435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</xdr:row>
      <xdr:rowOff>66675</xdr:rowOff>
    </xdr:from>
    <xdr:to>
      <xdr:col>3</xdr:col>
      <xdr:colOff>1397986</xdr:colOff>
      <xdr:row>8</xdr:row>
      <xdr:rowOff>381000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0D90FB6-5FD8-4376-8D33-323F43E7F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514725"/>
          <a:ext cx="1293211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9</xdr:row>
      <xdr:rowOff>209550</xdr:rowOff>
    </xdr:from>
    <xdr:to>
      <xdr:col>3</xdr:col>
      <xdr:colOff>1527419</xdr:colOff>
      <xdr:row>10</xdr:row>
      <xdr:rowOff>438150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40F8799-89C3-40AB-9529-073ABE2B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781550"/>
          <a:ext cx="1432169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11</xdr:row>
      <xdr:rowOff>238125</xdr:rowOff>
    </xdr:from>
    <xdr:to>
      <xdr:col>3</xdr:col>
      <xdr:colOff>1466850</xdr:colOff>
      <xdr:row>12</xdr:row>
      <xdr:rowOff>393836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26B4595-C2ED-4418-A568-5E223166C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5934075"/>
          <a:ext cx="1362075" cy="46051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285752</xdr:colOff>
      <xdr:row>5</xdr:row>
      <xdr:rowOff>238125</xdr:rowOff>
    </xdr:from>
    <xdr:to>
      <xdr:col>4</xdr:col>
      <xdr:colOff>1295400</xdr:colOff>
      <xdr:row>6</xdr:row>
      <xdr:rowOff>609600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6ED1CBD-01AE-4C24-8C4E-096E319C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7" y="2562225"/>
          <a:ext cx="1009648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7</xdr:row>
      <xdr:rowOff>209550</xdr:rowOff>
    </xdr:from>
    <xdr:to>
      <xdr:col>4</xdr:col>
      <xdr:colOff>1247775</xdr:colOff>
      <xdr:row>8</xdr:row>
      <xdr:rowOff>295275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EBD9A8D-B497-4D59-B083-1093AA66C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657600"/>
          <a:ext cx="847725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9</xdr:row>
      <xdr:rowOff>219075</xdr:rowOff>
    </xdr:from>
    <xdr:to>
      <xdr:col>4</xdr:col>
      <xdr:colOff>1314449</xdr:colOff>
      <xdr:row>10</xdr:row>
      <xdr:rowOff>647700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BC5E2D0-71F5-43D1-86FA-06C26386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49" y="4791075"/>
          <a:ext cx="105727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409576</xdr:colOff>
      <xdr:row>11</xdr:row>
      <xdr:rowOff>219076</xdr:rowOff>
    </xdr:from>
    <xdr:to>
      <xdr:col>4</xdr:col>
      <xdr:colOff>1190626</xdr:colOff>
      <xdr:row>12</xdr:row>
      <xdr:rowOff>628650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C8AA95E-0177-4EA4-9F5E-8999F164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5915026"/>
          <a:ext cx="781050" cy="71437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</xdr:row>
      <xdr:rowOff>9525</xdr:rowOff>
    </xdr:from>
    <xdr:to>
      <xdr:col>5</xdr:col>
      <xdr:colOff>1438275</xdr:colOff>
      <xdr:row>12</xdr:row>
      <xdr:rowOff>361950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79CAD47-8B52-434C-AFB1-621B91BE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5705475"/>
          <a:ext cx="1238250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</xdr:row>
      <xdr:rowOff>9526</xdr:rowOff>
    </xdr:from>
    <xdr:to>
      <xdr:col>5</xdr:col>
      <xdr:colOff>523876</xdr:colOff>
      <xdr:row>10</xdr:row>
      <xdr:rowOff>152400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FF788FF-800F-41EE-BF9E-BB4802B9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4581526"/>
          <a:ext cx="504826" cy="447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4</xdr:col>
      <xdr:colOff>971550</xdr:colOff>
      <xdr:row>11</xdr:row>
      <xdr:rowOff>9525</xdr:rowOff>
    </xdr:from>
    <xdr:to>
      <xdr:col>7</xdr:col>
      <xdr:colOff>1533525</xdr:colOff>
      <xdr:row>12</xdr:row>
      <xdr:rowOff>809625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5876925" y="5953125"/>
          <a:ext cx="5276850" cy="11049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4</xdr:col>
      <xdr:colOff>0</xdr:colOff>
      <xdr:row>11</xdr:row>
      <xdr:rowOff>9525</xdr:rowOff>
    </xdr:from>
    <xdr:ext cx="772391" cy="29123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4905375" y="57054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 editAs="oneCell">
    <xdr:from>
      <xdr:col>6</xdr:col>
      <xdr:colOff>1064519</xdr:colOff>
      <xdr:row>10</xdr:row>
      <xdr:rowOff>1028699</xdr:rowOff>
    </xdr:from>
    <xdr:to>
      <xdr:col>7</xdr:col>
      <xdr:colOff>1431498</xdr:colOff>
      <xdr:row>13</xdr:row>
      <xdr:rowOff>133350</xdr:rowOff>
    </xdr:to>
    <xdr:pic>
      <xdr:nvPicPr>
        <xdr:cNvPr id="8" name="Picture 7" descr="C:\Users\nnoso\AppData\Local\Microsoft\Windows\Temporary Internet Files\Content.IE5\DG49GZUK\Merlin2525-Canadian-Flag-8[1]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3144" y="5905499"/>
          <a:ext cx="1938604" cy="129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3</xdr:row>
      <xdr:rowOff>0</xdr:rowOff>
    </xdr:from>
    <xdr:ext cx="846707" cy="25423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90500" y="1200150"/>
          <a:ext cx="84670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Canada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200026</xdr:colOff>
      <xdr:row>3</xdr:row>
      <xdr:rowOff>219076</xdr:rowOff>
    </xdr:from>
    <xdr:to>
      <xdr:col>1</xdr:col>
      <xdr:colOff>1352550</xdr:colOff>
      <xdr:row>4</xdr:row>
      <xdr:rowOff>485776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908CE36-A951-439E-BF99-4D8F94E3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1419226"/>
          <a:ext cx="1152524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5</xdr:row>
      <xdr:rowOff>238127</xdr:rowOff>
    </xdr:from>
    <xdr:to>
      <xdr:col>1</xdr:col>
      <xdr:colOff>1047749</xdr:colOff>
      <xdr:row>6</xdr:row>
      <xdr:rowOff>552451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9DFA61-7BDE-42F7-909D-0C0AAF4D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2562227"/>
          <a:ext cx="657223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9</xdr:row>
      <xdr:rowOff>219075</xdr:rowOff>
    </xdr:from>
    <xdr:to>
      <xdr:col>1</xdr:col>
      <xdr:colOff>1066800</xdr:colOff>
      <xdr:row>10</xdr:row>
      <xdr:rowOff>676275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A60E5F-A725-4118-BC0D-A1A6B4C5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4791075"/>
          <a:ext cx="67627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10</xdr:row>
      <xdr:rowOff>1019175</xdr:rowOff>
    </xdr:from>
    <xdr:to>
      <xdr:col>1</xdr:col>
      <xdr:colOff>1104900</xdr:colOff>
      <xdr:row>12</xdr:row>
      <xdr:rowOff>564178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17C62D5-D1C9-43D4-9E8B-1B30126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5895975"/>
          <a:ext cx="781049" cy="91660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7</xdr:row>
      <xdr:rowOff>171449</xdr:rowOff>
    </xdr:from>
    <xdr:to>
      <xdr:col>1</xdr:col>
      <xdr:colOff>1209675</xdr:colOff>
      <xdr:row>8</xdr:row>
      <xdr:rowOff>561974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9687C7-440E-4487-8707-08A50E4B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619499"/>
          <a:ext cx="819150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</xdr:row>
      <xdr:rowOff>19050</xdr:rowOff>
    </xdr:from>
    <xdr:to>
      <xdr:col>2</xdr:col>
      <xdr:colOff>1474649</xdr:colOff>
      <xdr:row>4</xdr:row>
      <xdr:rowOff>542925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082AFDA-E24D-46C1-9AF4-9178DE69D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19200"/>
          <a:ext cx="1265099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7</xdr:row>
      <xdr:rowOff>257175</xdr:rowOff>
    </xdr:from>
    <xdr:to>
      <xdr:col>2</xdr:col>
      <xdr:colOff>1314450</xdr:colOff>
      <xdr:row>8</xdr:row>
      <xdr:rowOff>547645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2372207-3790-4CFC-BDC1-4C632AD2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705225"/>
          <a:ext cx="1019175" cy="59527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9</xdr:row>
      <xdr:rowOff>276225</xdr:rowOff>
    </xdr:from>
    <xdr:to>
      <xdr:col>2</xdr:col>
      <xdr:colOff>1335552</xdr:colOff>
      <xdr:row>10</xdr:row>
      <xdr:rowOff>552450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95CFD8B-8004-4E68-B9D9-8A68234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4848225"/>
          <a:ext cx="1021227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3</xdr:row>
      <xdr:rowOff>85725</xdr:rowOff>
    </xdr:from>
    <xdr:to>
      <xdr:col>3</xdr:col>
      <xdr:colOff>1028700</xdr:colOff>
      <xdr:row>4</xdr:row>
      <xdr:rowOff>247650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160A8E9-73CC-4019-A1C6-3297BB0F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1285875"/>
          <a:ext cx="514350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257175</xdr:rowOff>
    </xdr:from>
    <xdr:to>
      <xdr:col>2</xdr:col>
      <xdr:colOff>1394424</xdr:colOff>
      <xdr:row>6</xdr:row>
      <xdr:rowOff>466724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3ED459A-65B4-467F-8634-F6C4071D9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581275"/>
          <a:ext cx="1213449" cy="5143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</xdr:row>
      <xdr:rowOff>9525</xdr:rowOff>
    </xdr:from>
    <xdr:to>
      <xdr:col>2</xdr:col>
      <xdr:colOff>1190625</xdr:colOff>
      <xdr:row>12</xdr:row>
      <xdr:rowOff>104180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A5CA86B-E762-4A9C-8BC1-993E5972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5953125"/>
          <a:ext cx="1038225" cy="39945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5</xdr:row>
      <xdr:rowOff>247652</xdr:rowOff>
    </xdr:from>
    <xdr:to>
      <xdr:col>3</xdr:col>
      <xdr:colOff>1209675</xdr:colOff>
      <xdr:row>6</xdr:row>
      <xdr:rowOff>485776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472B6B1-2965-4144-82A5-0E06C5B5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2571752"/>
          <a:ext cx="923924" cy="542924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7</xdr:row>
      <xdr:rowOff>247650</xdr:rowOff>
    </xdr:from>
    <xdr:to>
      <xdr:col>3</xdr:col>
      <xdr:colOff>1095375</xdr:colOff>
      <xdr:row>8</xdr:row>
      <xdr:rowOff>428625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F61094E-284B-4305-9CA2-BD26C473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3695700"/>
          <a:ext cx="666750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9</xdr:row>
      <xdr:rowOff>238125</xdr:rowOff>
    </xdr:from>
    <xdr:to>
      <xdr:col>3</xdr:col>
      <xdr:colOff>1343025</xdr:colOff>
      <xdr:row>10</xdr:row>
      <xdr:rowOff>457391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B8D701C-76F2-430F-B969-2970EB0C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4" y="4810125"/>
          <a:ext cx="1123951" cy="524066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11</xdr:row>
      <xdr:rowOff>57150</xdr:rowOff>
    </xdr:from>
    <xdr:to>
      <xdr:col>3</xdr:col>
      <xdr:colOff>1123950</xdr:colOff>
      <xdr:row>12</xdr:row>
      <xdr:rowOff>424814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97F0234-C2F2-4BCF-BB39-946DC37C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6000750"/>
          <a:ext cx="628649" cy="67246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3</xdr:row>
      <xdr:rowOff>257175</xdr:rowOff>
    </xdr:from>
    <xdr:to>
      <xdr:col>4</xdr:col>
      <xdr:colOff>1259114</xdr:colOff>
      <xdr:row>4</xdr:row>
      <xdr:rowOff>600075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1486023-C26E-4473-A68A-FA8F2058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1457325"/>
          <a:ext cx="963839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5</xdr:row>
      <xdr:rowOff>19050</xdr:rowOff>
    </xdr:from>
    <xdr:to>
      <xdr:col>4</xdr:col>
      <xdr:colOff>1381125</xdr:colOff>
      <xdr:row>6</xdr:row>
      <xdr:rowOff>533400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37AB69E-D6FE-4872-A7D2-107DD872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2343150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</xdr:row>
      <xdr:rowOff>285750</xdr:rowOff>
    </xdr:from>
    <xdr:to>
      <xdr:col>4</xdr:col>
      <xdr:colOff>1438275</xdr:colOff>
      <xdr:row>8</xdr:row>
      <xdr:rowOff>591196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66AE986-97BF-4DB7-95BF-004D9BF7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3733800"/>
          <a:ext cx="1285875" cy="61024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9</xdr:row>
      <xdr:rowOff>228600</xdr:rowOff>
    </xdr:from>
    <xdr:to>
      <xdr:col>4</xdr:col>
      <xdr:colOff>1390650</xdr:colOff>
      <xdr:row>10</xdr:row>
      <xdr:rowOff>762179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FEAD057-AB50-4542-BE40-4D0C3AE2E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4800600"/>
          <a:ext cx="1247775" cy="838379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</xdr:row>
      <xdr:rowOff>133350</xdr:rowOff>
    </xdr:from>
    <xdr:to>
      <xdr:col>5</xdr:col>
      <xdr:colOff>1171575</xdr:colOff>
      <xdr:row>4</xdr:row>
      <xdr:rowOff>216694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F7DC4E3-8F3B-436D-A970-030610FF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085850"/>
          <a:ext cx="847725" cy="63579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5</xdr:row>
      <xdr:rowOff>171451</xdr:rowOff>
    </xdr:from>
    <xdr:to>
      <xdr:col>5</xdr:col>
      <xdr:colOff>1304924</xdr:colOff>
      <xdr:row>6</xdr:row>
      <xdr:rowOff>438150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8B4514-2AFD-4C18-9AF9-758E3A00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2495551"/>
          <a:ext cx="990599" cy="57149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7</xdr:row>
      <xdr:rowOff>171451</xdr:rowOff>
    </xdr:from>
    <xdr:to>
      <xdr:col>5</xdr:col>
      <xdr:colOff>1476375</xdr:colOff>
      <xdr:row>8</xdr:row>
      <xdr:rowOff>438151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B6ACFB17-9DD4-447D-AF47-DE858CAC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3619501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9</xdr:row>
      <xdr:rowOff>285750</xdr:rowOff>
    </xdr:from>
    <xdr:to>
      <xdr:col>5</xdr:col>
      <xdr:colOff>1495425</xdr:colOff>
      <xdr:row>10</xdr:row>
      <xdr:rowOff>638175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68F1DBD-577D-462C-B0C5-B1D906AE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4857750"/>
          <a:ext cx="1276350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</xdr:row>
      <xdr:rowOff>76201</xdr:rowOff>
    </xdr:from>
    <xdr:to>
      <xdr:col>6</xdr:col>
      <xdr:colOff>1143000</xdr:colOff>
      <xdr:row>4</xdr:row>
      <xdr:rowOff>438151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7A2F961-2AA4-490C-846D-60E28AA0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276351"/>
          <a:ext cx="809625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7</xdr:row>
      <xdr:rowOff>295275</xdr:rowOff>
    </xdr:from>
    <xdr:to>
      <xdr:col>6</xdr:col>
      <xdr:colOff>1343025</xdr:colOff>
      <xdr:row>8</xdr:row>
      <xdr:rowOff>401726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AD27C07-925F-4DDB-B3CA-1B3FFAAC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6" y="3743325"/>
          <a:ext cx="1057274" cy="411251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</xdr:colOff>
      <xdr:row>9</xdr:row>
      <xdr:rowOff>266701</xdr:rowOff>
    </xdr:from>
    <xdr:to>
      <xdr:col>6</xdr:col>
      <xdr:colOff>1238250</xdr:colOff>
      <xdr:row>10</xdr:row>
      <xdr:rowOff>733425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9FB3988-71A0-4CBD-9566-89041754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9" y="4838701"/>
          <a:ext cx="904876" cy="771524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5</xdr:row>
      <xdr:rowOff>209550</xdr:rowOff>
    </xdr:from>
    <xdr:to>
      <xdr:col>6</xdr:col>
      <xdr:colOff>1188585</xdr:colOff>
      <xdr:row>6</xdr:row>
      <xdr:rowOff>561975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6EC918E3-15CD-4A4F-9F06-3D5FE92BD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6" y="2533650"/>
          <a:ext cx="826634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3</xdr:row>
      <xdr:rowOff>104776</xdr:rowOff>
    </xdr:from>
    <xdr:to>
      <xdr:col>7</xdr:col>
      <xdr:colOff>1190625</xdr:colOff>
      <xdr:row>4</xdr:row>
      <xdr:rowOff>619126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C739912-3214-4EDD-9A3F-E3F05ABC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5" y="1304926"/>
          <a:ext cx="857250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5</xdr:row>
      <xdr:rowOff>247650</xdr:rowOff>
    </xdr:from>
    <xdr:to>
      <xdr:col>7</xdr:col>
      <xdr:colOff>1266825</xdr:colOff>
      <xdr:row>6</xdr:row>
      <xdr:rowOff>643399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1CA0B03-6FF8-4490-ABA6-50EB11B62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571750"/>
          <a:ext cx="1085850" cy="700549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161927</xdr:colOff>
      <xdr:row>7</xdr:row>
      <xdr:rowOff>257175</xdr:rowOff>
    </xdr:from>
    <xdr:to>
      <xdr:col>7</xdr:col>
      <xdr:colOff>1276351</xdr:colOff>
      <xdr:row>8</xdr:row>
      <xdr:rowOff>571501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AB310489-E8EA-4C5D-A458-3F989D6F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7" y="3705225"/>
          <a:ext cx="1114424" cy="619126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9</xdr:row>
      <xdr:rowOff>266700</xdr:rowOff>
    </xdr:from>
    <xdr:to>
      <xdr:col>7</xdr:col>
      <xdr:colOff>1323975</xdr:colOff>
      <xdr:row>10</xdr:row>
      <xdr:rowOff>783431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9A86EAF-7A48-44EF-8D2E-007109B3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4838700"/>
          <a:ext cx="1095375" cy="8215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19049</xdr:rowOff>
    </xdr:from>
    <xdr:to>
      <xdr:col>7</xdr:col>
      <xdr:colOff>1571624</xdr:colOff>
      <xdr:row>13</xdr:row>
      <xdr:rowOff>9525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80975" y="19049"/>
          <a:ext cx="11010899" cy="6810376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7</xdr:col>
      <xdr:colOff>19050</xdr:colOff>
      <xdr:row>11</xdr:row>
      <xdr:rowOff>28576</xdr:rowOff>
    </xdr:from>
    <xdr:to>
      <xdr:col>7</xdr:col>
      <xdr:colOff>1562100</xdr:colOff>
      <xdr:row>12</xdr:row>
      <xdr:rowOff>790576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639300" y="5724526"/>
          <a:ext cx="1543050" cy="10668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28575</xdr:colOff>
      <xdr:row>3</xdr:row>
      <xdr:rowOff>28575</xdr:rowOff>
    </xdr:from>
    <xdr:to>
      <xdr:col>3</xdr:col>
      <xdr:colOff>1552575</xdr:colOff>
      <xdr:row>4</xdr:row>
      <xdr:rowOff>800100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19075" y="1228725"/>
          <a:ext cx="4667250" cy="107632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438150</xdr:colOff>
      <xdr:row>3</xdr:row>
      <xdr:rowOff>47625</xdr:rowOff>
    </xdr:from>
    <xdr:ext cx="772391" cy="29123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200275" y="124777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 editAs="oneCell">
    <xdr:from>
      <xdr:col>1</xdr:col>
      <xdr:colOff>28575</xdr:colOff>
      <xdr:row>3</xdr:row>
      <xdr:rowOff>28575</xdr:rowOff>
    </xdr:from>
    <xdr:to>
      <xdr:col>2</xdr:col>
      <xdr:colOff>400486</xdr:colOff>
      <xdr:row>4</xdr:row>
      <xdr:rowOff>798128</xdr:rowOff>
    </xdr:to>
    <xdr:pic>
      <xdr:nvPicPr>
        <xdr:cNvPr id="10" name="Picture 9" descr="C:\Users\nnoso\AppData\Local\Microsoft\Windows\Temporary Internet Files\Content.IE5\DC6YJUPN\british-columbia-flag[1]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28725"/>
          <a:ext cx="1943536" cy="107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5</xdr:row>
      <xdr:rowOff>0</xdr:rowOff>
    </xdr:from>
    <xdr:ext cx="595932" cy="25423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762125" y="2324100"/>
          <a:ext cx="595932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BC</a:t>
          </a:r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1028700</xdr:colOff>
      <xdr:row>0</xdr:row>
      <xdr:rowOff>65593</xdr:rowOff>
    </xdr:from>
    <xdr:to>
      <xdr:col>7</xdr:col>
      <xdr:colOff>1295400</xdr:colOff>
      <xdr:row>1</xdr:row>
      <xdr:rowOff>371475</xdr:rowOff>
    </xdr:to>
    <xdr:pic>
      <xdr:nvPicPr>
        <xdr:cNvPr id="2" name="Picture 39" descr="address+phone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556" t="8696" r="9721" b="13043"/>
        <a:stretch>
          <a:fillRect/>
        </a:stretch>
      </xdr:blipFill>
      <xdr:spPr bwMode="auto">
        <a:xfrm>
          <a:off x="9077325" y="65593"/>
          <a:ext cx="1838325" cy="87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0</xdr:row>
      <xdr:rowOff>28575</xdr:rowOff>
    </xdr:from>
    <xdr:to>
      <xdr:col>6</xdr:col>
      <xdr:colOff>381000</xdr:colOff>
      <xdr:row>2</xdr:row>
      <xdr:rowOff>0</xdr:rowOff>
    </xdr:to>
    <xdr:pic>
      <xdr:nvPicPr>
        <xdr:cNvPr id="3" name="Picture 38" descr="sherwood-logotext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28575"/>
          <a:ext cx="438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19048</xdr:rowOff>
    </xdr:from>
    <xdr:to>
      <xdr:col>7</xdr:col>
      <xdr:colOff>1571624</xdr:colOff>
      <xdr:row>15</xdr:row>
      <xdr:rowOff>9524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80975" y="19048"/>
          <a:ext cx="11010899" cy="7924801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</xdr:col>
      <xdr:colOff>28575</xdr:colOff>
      <xdr:row>3</xdr:row>
      <xdr:rowOff>28575</xdr:rowOff>
    </xdr:from>
    <xdr:to>
      <xdr:col>6</xdr:col>
      <xdr:colOff>1543050</xdr:colOff>
      <xdr:row>4</xdr:row>
      <xdr:rowOff>800100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219075" y="1228725"/>
          <a:ext cx="9372600" cy="107632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oneCellAnchor>
    <xdr:from>
      <xdr:col>2</xdr:col>
      <xdr:colOff>257175</xdr:colOff>
      <xdr:row>3</xdr:row>
      <xdr:rowOff>66675</xdr:rowOff>
    </xdr:from>
    <xdr:ext cx="772391" cy="29123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2019300" y="1266825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  <xdr:twoCellAnchor>
    <xdr:from>
      <xdr:col>2</xdr:col>
      <xdr:colOff>38100</xdr:colOff>
      <xdr:row>13</xdr:row>
      <xdr:rowOff>38100</xdr:rowOff>
    </xdr:from>
    <xdr:to>
      <xdr:col>7</xdr:col>
      <xdr:colOff>1552575</xdr:colOff>
      <xdr:row>15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800225" y="6858000"/>
          <a:ext cx="9372600" cy="107632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1</xdr:col>
      <xdr:colOff>28576</xdr:colOff>
      <xdr:row>3</xdr:row>
      <xdr:rowOff>28574</xdr:rowOff>
    </xdr:from>
    <xdr:to>
      <xdr:col>2</xdr:col>
      <xdr:colOff>371475</xdr:colOff>
      <xdr:row>5</xdr:row>
      <xdr:rowOff>1617</xdr:rowOff>
    </xdr:to>
    <xdr:pic>
      <xdr:nvPicPr>
        <xdr:cNvPr id="10" name="Picture 9" descr="C:\Users\nnoso\AppData\Local\Microsoft\Windows\Temporary Internet Files\Content.IE5\UTRGVXNL\1-1192373997[1]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228724"/>
          <a:ext cx="1914524" cy="1096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5</xdr:row>
      <xdr:rowOff>0</xdr:rowOff>
    </xdr:from>
    <xdr:ext cx="820866" cy="25423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762125" y="2324100"/>
          <a:ext cx="820866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 baseline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Labour Day</a:t>
          </a:r>
          <a:endParaRPr lang="en-CA" sz="1100" b="1">
            <a:solidFill>
              <a:schemeClr val="tx1"/>
            </a:solidFill>
            <a:latin typeface="Arial Narrow" panose="020B060602020203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133350</xdr:colOff>
      <xdr:row>11</xdr:row>
      <xdr:rowOff>0</xdr:rowOff>
    </xdr:from>
    <xdr:ext cx="1270797" cy="25423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133350" y="5695950"/>
          <a:ext cx="1270797" cy="25423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September Equinox</a:t>
          </a:r>
        </a:p>
      </xdr:txBody>
    </xdr:sp>
    <xdr:clientData/>
  </xdr:oneCellAnchor>
  <xdr:oneCellAnchor>
    <xdr:from>
      <xdr:col>2</xdr:col>
      <xdr:colOff>38100</xdr:colOff>
      <xdr:row>13</xdr:row>
      <xdr:rowOff>38100</xdr:rowOff>
    </xdr:from>
    <xdr:ext cx="772391" cy="291234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800225" y="6858000"/>
          <a:ext cx="772391" cy="291234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 b="1">
              <a:solidFill>
                <a:schemeClr val="tx1"/>
              </a:solidFill>
              <a:latin typeface="Arial Black" panose="020B0A04020102020204" pitchFamily="34" charset="0"/>
            </a:rPr>
            <a:t>NOTES: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499984740745262"/>
    <pageSetUpPr fitToPage="1"/>
  </sheetPr>
  <dimension ref="B1:M15"/>
  <sheetViews>
    <sheetView showGridLines="0" showRuler="0" zoomScaleNormal="100" workbookViewId="0">
      <selection activeCell="C5" sqref="C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1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9">
        <f t="array" ref="B3:H3">calendar</f>
        <v>43100</v>
      </c>
      <c r="C3" s="9">
        <v>43101</v>
      </c>
      <c r="D3" s="9">
        <v>43102</v>
      </c>
      <c r="E3" s="9">
        <v>43103</v>
      </c>
      <c r="F3" s="9">
        <v>43104</v>
      </c>
      <c r="G3" s="9">
        <v>43105</v>
      </c>
      <c r="H3" s="9">
        <v>43106</v>
      </c>
    </row>
    <row r="4" spans="2:13" ht="24" customHeight="1" thickTop="1" x14ac:dyDescent="0.25">
      <c r="B4" s="3">
        <f t="array" ref="B4:H4">INDEX(calendar,ndx+0)</f>
        <v>43100</v>
      </c>
      <c r="C4" s="3">
        <v>43101</v>
      </c>
      <c r="D4" s="3">
        <v>43102</v>
      </c>
      <c r="E4" s="3">
        <v>43103</v>
      </c>
      <c r="F4" s="3">
        <v>43104</v>
      </c>
      <c r="G4" s="3">
        <v>43105</v>
      </c>
      <c r="H4" s="3">
        <v>43106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43107</v>
      </c>
      <c r="C6" s="4">
        <v>43108</v>
      </c>
      <c r="D6" s="4">
        <v>43109</v>
      </c>
      <c r="E6" s="4">
        <v>43110</v>
      </c>
      <c r="F6" s="4">
        <v>43111</v>
      </c>
      <c r="G6" s="4">
        <v>43112</v>
      </c>
      <c r="H6" s="4">
        <v>43113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43114</v>
      </c>
      <c r="C8" s="4">
        <v>43115</v>
      </c>
      <c r="D8" s="4">
        <v>43116</v>
      </c>
      <c r="E8" s="4">
        <v>43117</v>
      </c>
      <c r="F8" s="4">
        <v>43118</v>
      </c>
      <c r="G8" s="4">
        <v>43119</v>
      </c>
      <c r="H8" s="4">
        <v>43120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43121</v>
      </c>
      <c r="C10" s="4">
        <v>43122</v>
      </c>
      <c r="D10" s="4">
        <v>43123</v>
      </c>
      <c r="E10" s="4">
        <v>43124</v>
      </c>
      <c r="F10" s="4">
        <v>43125</v>
      </c>
      <c r="G10" s="4">
        <v>43126</v>
      </c>
      <c r="H10" s="4">
        <v>43127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43128</v>
      </c>
      <c r="C12" s="4">
        <v>43129</v>
      </c>
      <c r="D12" s="4">
        <v>43130</v>
      </c>
      <c r="E12" s="4">
        <v>43131</v>
      </c>
      <c r="F12" s="4">
        <v>43132</v>
      </c>
      <c r="G12" s="4">
        <v>43133</v>
      </c>
      <c r="H12" s="4">
        <v>43134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ht="23.25" customHeight="1" x14ac:dyDescent="0.25">
      <c r="B14" s="4">
        <f t="array" ref="B14:H14">INDEX(calendar,ndx+5)</f>
        <v>43135</v>
      </c>
      <c r="C14" s="4">
        <v>43136</v>
      </c>
      <c r="D14" s="4">
        <v>43137</v>
      </c>
      <c r="E14" s="4">
        <v>43138</v>
      </c>
      <c r="F14" s="4">
        <v>43139</v>
      </c>
      <c r="G14" s="4">
        <v>43140</v>
      </c>
      <c r="H14" s="4">
        <v>43141</v>
      </c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C2:D2"/>
    <mergeCell ref="F1:H2"/>
    <mergeCell ref="K5:M6"/>
  </mergeCells>
  <conditionalFormatting sqref="B6:H6">
    <cfRule type="expression" dxfId="75" priority="6">
      <formula>MonthToDisplayNumber&lt;&gt;MONTH(B6)</formula>
    </cfRule>
  </conditionalFormatting>
  <conditionalFormatting sqref="B8:H8">
    <cfRule type="expression" dxfId="74" priority="5">
      <formula>MonthToDisplayNumber&lt;&gt;MONTH(B8)</formula>
    </cfRule>
  </conditionalFormatting>
  <conditionalFormatting sqref="B10:H10">
    <cfRule type="expression" dxfId="73" priority="4">
      <formula>MonthToDisplayNumber&lt;&gt;MONTH(B10)</formula>
    </cfRule>
  </conditionalFormatting>
  <conditionalFormatting sqref="B12:H12">
    <cfRule type="expression" dxfId="72" priority="3">
      <formula>MonthToDisplayNumber&lt;&gt;MONTH(B12)</formula>
    </cfRule>
  </conditionalFormatting>
  <conditionalFormatting sqref="B14:H14">
    <cfRule type="expression" dxfId="71" priority="2">
      <formula>MonthToDisplayNumber&lt;&gt;MONTH(B14)</formula>
    </cfRule>
  </conditionalFormatting>
  <conditionalFormatting sqref="B4:H4">
    <cfRule type="expression" dxfId="70" priority="1">
      <formula>MonthToDisplayNumber&lt;&gt;MONTH(B4)</formula>
    </cfRule>
  </conditionalFormatting>
  <dataValidations count="8"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000-000000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000-000001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000-000002000000}"/>
    <dataValidation allowBlank="1" showInputMessage="1" showErrorMessage="1" prompt="Enter the year for this calendar month" sqref="B1" xr:uid="{00000000-0002-0000-0000-000003000000}"/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000-000004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000-000005000000}"/>
    <dataValidation allowBlank="1" showInputMessage="1" showErrorMessage="1" prompt="Enter daily notes in this cell. Rows 5, 7, 9, 11, 13 and 15 have cells beneath the day of the week for daily notes" sqref="B5" xr:uid="{00000000-0002-0000-0000-000006000000}"/>
    <dataValidation allowBlank="1" showInputMessage="1" showErrorMessage="1" prompt="Rows 12 and 14 may contain dates for the following month if the end of this month concludes in either row" sqref="B12" xr:uid="{00000000-0002-0000-00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  <pageSetUpPr fitToPage="1"/>
  </sheetPr>
  <dimension ref="B1:H15"/>
  <sheetViews>
    <sheetView showGridLines="0" showRuler="0" zoomScaleNormal="100" workbookViewId="0">
      <selection activeCell="C5" sqref="C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8" ht="45" customHeight="1" x14ac:dyDescent="0.65">
      <c r="B1" s="10">
        <v>2018</v>
      </c>
      <c r="C1" s="37" t="s">
        <v>13</v>
      </c>
      <c r="D1" s="37"/>
      <c r="E1" s="6" t="s">
        <v>4</v>
      </c>
      <c r="F1" s="39"/>
      <c r="G1" s="39"/>
      <c r="H1" s="39"/>
    </row>
    <row r="2" spans="2:8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8" ht="19.5" customHeight="1" thickBot="1" x14ac:dyDescent="0.3">
      <c r="B3" s="20">
        <f t="array" ref="B3:H3">calendar</f>
        <v>43373</v>
      </c>
      <c r="C3" s="20">
        <v>43374</v>
      </c>
      <c r="D3" s="20">
        <v>43375</v>
      </c>
      <c r="E3" s="20">
        <v>43376</v>
      </c>
      <c r="F3" s="20">
        <v>43377</v>
      </c>
      <c r="G3" s="20">
        <v>43378</v>
      </c>
      <c r="H3" s="20">
        <v>43379</v>
      </c>
    </row>
    <row r="4" spans="2:8" ht="24" customHeight="1" thickTop="1" x14ac:dyDescent="0.25">
      <c r="B4" s="3">
        <f t="array" ref="B4:H4">INDEX(calendar,ndx+0)</f>
        <v>43373</v>
      </c>
      <c r="C4" s="3">
        <v>43374</v>
      </c>
      <c r="D4" s="3">
        <v>43375</v>
      </c>
      <c r="E4" s="3">
        <v>43376</v>
      </c>
      <c r="F4" s="3">
        <v>43377</v>
      </c>
      <c r="G4" s="3">
        <v>43378</v>
      </c>
      <c r="H4" s="3">
        <v>43379</v>
      </c>
    </row>
    <row r="5" spans="2:8" ht="65.099999999999994" customHeight="1" x14ac:dyDescent="0.25">
      <c r="B5" s="2"/>
      <c r="C5" s="2"/>
      <c r="D5" s="2"/>
      <c r="E5" s="2"/>
      <c r="F5" s="2"/>
      <c r="G5" s="2"/>
      <c r="H5" s="2"/>
    </row>
    <row r="6" spans="2:8" ht="24" customHeight="1" x14ac:dyDescent="0.25">
      <c r="B6" s="4">
        <f t="array" ref="B6:H6">INDEX(calendar,ndx+1)</f>
        <v>43380</v>
      </c>
      <c r="C6" s="4">
        <v>43381</v>
      </c>
      <c r="D6" s="4">
        <v>43382</v>
      </c>
      <c r="E6" s="4">
        <v>43383</v>
      </c>
      <c r="F6" s="4">
        <v>43384</v>
      </c>
      <c r="G6" s="4">
        <v>43385</v>
      </c>
      <c r="H6" s="4">
        <v>43386</v>
      </c>
    </row>
    <row r="7" spans="2:8" ht="65.099999999999994" customHeight="1" x14ac:dyDescent="0.25">
      <c r="B7" s="5"/>
      <c r="C7" s="5"/>
      <c r="D7" s="5"/>
      <c r="E7" s="5"/>
      <c r="F7" s="5"/>
      <c r="G7" s="5"/>
      <c r="H7" s="5"/>
    </row>
    <row r="8" spans="2:8" ht="24" customHeight="1" x14ac:dyDescent="0.25">
      <c r="B8" s="4">
        <f t="array" ref="B8:H8">INDEX(calendar,ndx+2)</f>
        <v>43387</v>
      </c>
      <c r="C8" s="4">
        <v>43388</v>
      </c>
      <c r="D8" s="4">
        <v>43389</v>
      </c>
      <c r="E8" s="4">
        <v>43390</v>
      </c>
      <c r="F8" s="4">
        <v>43391</v>
      </c>
      <c r="G8" s="4">
        <v>43392</v>
      </c>
      <c r="H8" s="4">
        <v>43393</v>
      </c>
    </row>
    <row r="9" spans="2:8" ht="65.099999999999994" customHeight="1" x14ac:dyDescent="0.25">
      <c r="B9" s="5"/>
      <c r="C9" s="5"/>
      <c r="D9" s="5"/>
      <c r="E9" s="5"/>
      <c r="F9" s="5"/>
      <c r="G9" s="5"/>
      <c r="H9" s="5"/>
    </row>
    <row r="10" spans="2:8" ht="24" customHeight="1" x14ac:dyDescent="0.25">
      <c r="B10" s="4">
        <f t="array" ref="B10:H10">INDEX(calendar,ndx+3)</f>
        <v>43394</v>
      </c>
      <c r="C10" s="4">
        <v>43395</v>
      </c>
      <c r="D10" s="4">
        <v>43396</v>
      </c>
      <c r="E10" s="4">
        <v>43397</v>
      </c>
      <c r="F10" s="4">
        <v>43398</v>
      </c>
      <c r="G10" s="4">
        <v>43399</v>
      </c>
      <c r="H10" s="4">
        <v>43400</v>
      </c>
    </row>
    <row r="11" spans="2:8" ht="65.099999999999994" customHeight="1" x14ac:dyDescent="0.25">
      <c r="B11" s="5"/>
      <c r="C11" s="5"/>
      <c r="D11" s="5"/>
      <c r="E11" s="5"/>
      <c r="F11" s="5"/>
      <c r="G11" s="5"/>
      <c r="H11" s="5"/>
    </row>
    <row r="12" spans="2:8" ht="24" customHeight="1" x14ac:dyDescent="0.25">
      <c r="B12" s="4">
        <f t="array" ref="B12:H12">INDEX(calendar,ndx+4)</f>
        <v>43401</v>
      </c>
      <c r="C12" s="4">
        <v>43402</v>
      </c>
      <c r="D12" s="4">
        <v>43403</v>
      </c>
      <c r="E12" s="4">
        <v>43404</v>
      </c>
      <c r="F12" s="4">
        <v>43405</v>
      </c>
      <c r="G12" s="4">
        <v>43406</v>
      </c>
      <c r="H12" s="4">
        <v>43407</v>
      </c>
    </row>
    <row r="13" spans="2:8" ht="65.099999999999994" customHeight="1" x14ac:dyDescent="0.25">
      <c r="B13" s="5"/>
      <c r="C13" s="5"/>
      <c r="D13" s="5"/>
      <c r="E13" s="5"/>
      <c r="F13" s="5"/>
      <c r="G13" s="5"/>
      <c r="H13" s="5"/>
    </row>
    <row r="14" spans="2:8" s="16" customFormat="1" ht="23.25" customHeight="1" x14ac:dyDescent="0.25">
      <c r="B14" s="4">
        <f t="array" ref="B14:H14">INDEX(calendar,ndx+5)</f>
        <v>43408</v>
      </c>
      <c r="C14" s="15">
        <v>43409</v>
      </c>
      <c r="D14" s="15">
        <v>43410</v>
      </c>
      <c r="E14" s="15">
        <v>43411</v>
      </c>
      <c r="F14" s="15">
        <v>43412</v>
      </c>
      <c r="G14" s="15">
        <v>43413</v>
      </c>
      <c r="H14" s="15">
        <v>43414</v>
      </c>
    </row>
    <row r="15" spans="2:8" s="16" customFormat="1" ht="65.099999999999994" customHeight="1" x14ac:dyDescent="0.25">
      <c r="B15" s="17"/>
      <c r="C15" s="17"/>
      <c r="D15" s="17"/>
      <c r="E15" s="18"/>
      <c r="F15" s="17"/>
      <c r="G15" s="17"/>
      <c r="H15" s="17"/>
    </row>
  </sheetData>
  <mergeCells count="3">
    <mergeCell ref="C1:D1"/>
    <mergeCell ref="F1:H2"/>
    <mergeCell ref="C2:D2"/>
  </mergeCells>
  <conditionalFormatting sqref="B6:H6">
    <cfRule type="expression" dxfId="21" priority="7">
      <formula>MonthToDisplayNumber&lt;&gt;MONTH(B6)</formula>
    </cfRule>
  </conditionalFormatting>
  <conditionalFormatting sqref="B8:H8">
    <cfRule type="expression" dxfId="20" priority="6">
      <formula>MonthToDisplayNumber&lt;&gt;MONTH(B8)</formula>
    </cfRule>
  </conditionalFormatting>
  <conditionalFormatting sqref="B10:H10">
    <cfRule type="expression" dxfId="19" priority="5">
      <formula>MonthToDisplayNumber&lt;&gt;MONTH(B10)</formula>
    </cfRule>
  </conditionalFormatting>
  <conditionalFormatting sqref="B12:H12">
    <cfRule type="expression" dxfId="18" priority="4">
      <formula>MonthToDisplayNumber&lt;&gt;MONTH(B12)</formula>
    </cfRule>
  </conditionalFormatting>
  <conditionalFormatting sqref="C14:H14">
    <cfRule type="expression" dxfId="17" priority="3">
      <formula>MonthToDisplayNumber&lt;&gt;MONTH(C14)</formula>
    </cfRule>
  </conditionalFormatting>
  <conditionalFormatting sqref="B4:H4">
    <cfRule type="expression" dxfId="16" priority="2">
      <formula>MonthToDisplayNumber&lt;&gt;MONTH(B4)</formula>
    </cfRule>
  </conditionalFormatting>
  <conditionalFormatting sqref="B14">
    <cfRule type="expression" dxfId="15" priority="1">
      <formula>MonthToDisplayNumber&lt;&gt;MONTH(B14)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9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900-000001000000}"/>
    <dataValidation allowBlank="1" showInputMessage="1" showErrorMessage="1" prompt="Rows 12 and 14 may contain dates for the following month if the end of this month concludes in either row" sqref="B12" xr:uid="{00000000-0002-0000-0900-000002000000}"/>
    <dataValidation allowBlank="1" showInputMessage="1" showErrorMessage="1" prompt="Enter daily notes in this cell. Rows 5, 7, 9, 11, 13 and 15 have cells beneath the day of the week for daily notes" sqref="B5" xr:uid="{00000000-0002-0000-0900-000003000000}"/>
    <dataValidation allowBlank="1" showInputMessage="1" showErrorMessage="1" prompt="Enter the year for this calendar month" sqref="B1" xr:uid="{00000000-0002-0000-09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9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9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9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  <pageSetUpPr fitToPage="1"/>
  </sheetPr>
  <dimension ref="B1:H15"/>
  <sheetViews>
    <sheetView showGridLines="0" showRuler="0" zoomScaleNormal="100" workbookViewId="0">
      <selection activeCell="F5" sqref="F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8" ht="45" customHeight="1" x14ac:dyDescent="0.65">
      <c r="B1" s="10">
        <v>2018</v>
      </c>
      <c r="C1" s="37" t="s">
        <v>14</v>
      </c>
      <c r="D1" s="37"/>
      <c r="E1" s="6" t="s">
        <v>4</v>
      </c>
      <c r="F1" s="39"/>
      <c r="G1" s="39"/>
      <c r="H1" s="39"/>
    </row>
    <row r="2" spans="2:8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8" ht="19.5" customHeight="1" thickBot="1" x14ac:dyDescent="0.3">
      <c r="B3" s="21">
        <f t="array" ref="B3:H3">calendar</f>
        <v>43401</v>
      </c>
      <c r="C3" s="21">
        <v>43402</v>
      </c>
      <c r="D3" s="21">
        <v>43403</v>
      </c>
      <c r="E3" s="21">
        <v>43404</v>
      </c>
      <c r="F3" s="21">
        <v>43405</v>
      </c>
      <c r="G3" s="21">
        <v>43406</v>
      </c>
      <c r="H3" s="21">
        <v>43407</v>
      </c>
    </row>
    <row r="4" spans="2:8" ht="24" customHeight="1" thickTop="1" x14ac:dyDescent="0.25">
      <c r="B4" s="3">
        <f t="array" ref="B4:H4">INDEX(calendar,ndx+0)</f>
        <v>43401</v>
      </c>
      <c r="C4" s="3">
        <v>43402</v>
      </c>
      <c r="D4" s="3">
        <v>43403</v>
      </c>
      <c r="E4" s="3">
        <v>43404</v>
      </c>
      <c r="F4" s="3">
        <v>43405</v>
      </c>
      <c r="G4" s="3">
        <v>43406</v>
      </c>
      <c r="H4" s="3">
        <v>43407</v>
      </c>
    </row>
    <row r="5" spans="2:8" ht="65.099999999999994" customHeight="1" x14ac:dyDescent="0.25">
      <c r="B5" s="2"/>
      <c r="C5" s="2"/>
      <c r="D5" s="2"/>
      <c r="E5" s="2"/>
      <c r="F5" s="2"/>
      <c r="G5" s="2"/>
      <c r="H5" s="2"/>
    </row>
    <row r="6" spans="2:8" ht="24" customHeight="1" x14ac:dyDescent="0.25">
      <c r="B6" s="4">
        <f t="array" ref="B6:H6">INDEX(calendar,ndx+1)</f>
        <v>43408</v>
      </c>
      <c r="C6" s="4">
        <v>43409</v>
      </c>
      <c r="D6" s="4">
        <v>43410</v>
      </c>
      <c r="E6" s="4">
        <v>43411</v>
      </c>
      <c r="F6" s="4">
        <v>43412</v>
      </c>
      <c r="G6" s="4">
        <v>43413</v>
      </c>
      <c r="H6" s="4">
        <v>43414</v>
      </c>
    </row>
    <row r="7" spans="2:8" ht="65.099999999999994" customHeight="1" x14ac:dyDescent="0.25">
      <c r="B7" s="5"/>
      <c r="C7" s="5"/>
      <c r="D7" s="5"/>
      <c r="E7" s="5"/>
      <c r="F7" s="5"/>
      <c r="G7" s="5"/>
      <c r="H7" s="5"/>
    </row>
    <row r="8" spans="2:8" ht="24" customHeight="1" x14ac:dyDescent="0.25">
      <c r="B8" s="4">
        <f t="array" ref="B8:H8">INDEX(calendar,ndx+2)</f>
        <v>43415</v>
      </c>
      <c r="C8" s="4">
        <v>43416</v>
      </c>
      <c r="D8" s="4">
        <v>43417</v>
      </c>
      <c r="E8" s="4">
        <v>43418</v>
      </c>
      <c r="F8" s="4">
        <v>43419</v>
      </c>
      <c r="G8" s="4">
        <v>43420</v>
      </c>
      <c r="H8" s="4">
        <v>43421</v>
      </c>
    </row>
    <row r="9" spans="2:8" ht="65.099999999999994" customHeight="1" x14ac:dyDescent="0.25">
      <c r="B9" s="5"/>
      <c r="C9" s="5"/>
      <c r="D9" s="5"/>
      <c r="E9" s="5"/>
      <c r="F9" s="5"/>
      <c r="G9" s="5"/>
      <c r="H9" s="5"/>
    </row>
    <row r="10" spans="2:8" ht="24" customHeight="1" x14ac:dyDescent="0.25">
      <c r="B10" s="4">
        <f t="array" ref="B10:H10">INDEX(calendar,ndx+3)</f>
        <v>43422</v>
      </c>
      <c r="C10" s="4">
        <v>43423</v>
      </c>
      <c r="D10" s="4">
        <v>43424</v>
      </c>
      <c r="E10" s="4">
        <v>43425</v>
      </c>
      <c r="F10" s="4">
        <v>43426</v>
      </c>
      <c r="G10" s="4">
        <v>43427</v>
      </c>
      <c r="H10" s="4">
        <v>43428</v>
      </c>
    </row>
    <row r="11" spans="2:8" ht="65.099999999999994" customHeight="1" x14ac:dyDescent="0.25">
      <c r="B11" s="5"/>
      <c r="C11" s="5"/>
      <c r="D11" s="5"/>
      <c r="E11" s="5"/>
      <c r="F11" s="5"/>
      <c r="G11" s="5"/>
      <c r="H11" s="5"/>
    </row>
    <row r="12" spans="2:8" ht="24" customHeight="1" x14ac:dyDescent="0.25">
      <c r="B12" s="4">
        <f t="array" ref="B12:H12">INDEX(calendar,ndx+4)</f>
        <v>43429</v>
      </c>
      <c r="C12" s="4">
        <v>43430</v>
      </c>
      <c r="D12" s="4">
        <v>43431</v>
      </c>
      <c r="E12" s="4">
        <v>43432</v>
      </c>
      <c r="F12" s="4">
        <v>43433</v>
      </c>
      <c r="G12" s="4">
        <v>43434</v>
      </c>
      <c r="H12" s="4">
        <v>43435</v>
      </c>
    </row>
    <row r="13" spans="2:8" ht="65.099999999999994" customHeight="1" x14ac:dyDescent="0.25">
      <c r="B13" s="5"/>
      <c r="C13" s="5"/>
      <c r="D13" s="5"/>
      <c r="E13" s="5"/>
      <c r="F13" s="5"/>
      <c r="G13" s="5"/>
      <c r="H13" s="5"/>
    </row>
    <row r="14" spans="2:8" s="16" customFormat="1" ht="23.25" customHeight="1" x14ac:dyDescent="0.25">
      <c r="B14" s="4">
        <f t="array" ref="B14:H14">INDEX(calendar,ndx+5)</f>
        <v>43436</v>
      </c>
      <c r="C14" s="15">
        <v>43437</v>
      </c>
      <c r="D14" s="15">
        <v>43438</v>
      </c>
      <c r="E14" s="15">
        <v>43439</v>
      </c>
      <c r="F14" s="15">
        <v>43440</v>
      </c>
      <c r="G14" s="15">
        <v>43441</v>
      </c>
      <c r="H14" s="15">
        <v>43442</v>
      </c>
    </row>
    <row r="15" spans="2:8" s="16" customFormat="1" ht="65.099999999999994" customHeight="1" x14ac:dyDescent="0.25">
      <c r="B15" s="17"/>
      <c r="C15" s="17"/>
      <c r="D15" s="17"/>
      <c r="E15" s="18"/>
      <c r="F15" s="17"/>
      <c r="G15" s="17"/>
      <c r="H15" s="17"/>
    </row>
  </sheetData>
  <mergeCells count="3">
    <mergeCell ref="C1:D1"/>
    <mergeCell ref="F1:H2"/>
    <mergeCell ref="C2:D2"/>
  </mergeCells>
  <conditionalFormatting sqref="B6:H6">
    <cfRule type="expression" dxfId="14" priority="7">
      <formula>MonthToDisplayNumber&lt;&gt;MONTH(B6)</formula>
    </cfRule>
  </conditionalFormatting>
  <conditionalFormatting sqref="B8:H8">
    <cfRule type="expression" dxfId="13" priority="6">
      <formula>MonthToDisplayNumber&lt;&gt;MONTH(B8)</formula>
    </cfRule>
  </conditionalFormatting>
  <conditionalFormatting sqref="B10:H10">
    <cfRule type="expression" dxfId="12" priority="5">
      <formula>MonthToDisplayNumber&lt;&gt;MONTH(B10)</formula>
    </cfRule>
  </conditionalFormatting>
  <conditionalFormatting sqref="B12:H12">
    <cfRule type="expression" dxfId="11" priority="4">
      <formula>MonthToDisplayNumber&lt;&gt;MONTH(B12)</formula>
    </cfRule>
  </conditionalFormatting>
  <conditionalFormatting sqref="C14:H14">
    <cfRule type="expression" dxfId="10" priority="3">
      <formula>MonthToDisplayNumber&lt;&gt;MONTH(C14)</formula>
    </cfRule>
  </conditionalFormatting>
  <conditionalFormatting sqref="B4:H4">
    <cfRule type="expression" dxfId="9" priority="2">
      <formula>MonthToDisplayNumber&lt;&gt;MONTH(B4)</formula>
    </cfRule>
  </conditionalFormatting>
  <conditionalFormatting sqref="B14">
    <cfRule type="expression" dxfId="8" priority="1">
      <formula>MonthToDisplayNumber&lt;&gt;MONTH(B14)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A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A00-000001000000}"/>
    <dataValidation allowBlank="1" showInputMessage="1" showErrorMessage="1" prompt="Rows 12 and 14 may contain dates for the following month if the end of this month concludes in either row" sqref="B12" xr:uid="{00000000-0002-0000-0A00-000002000000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A00-000003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A00-000004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A00-000005000000}"/>
    <dataValidation allowBlank="1" showInputMessage="1" showErrorMessage="1" prompt="Enter the year for this calendar month" sqref="B1" xr:uid="{00000000-0002-0000-0A00-000006000000}"/>
    <dataValidation allowBlank="1" showInputMessage="1" showErrorMessage="1" prompt="Enter daily notes in this cell. Rows 5, 7, 9, 11, 13 and 15 have cells beneath the day of the week for daily notes" sqref="B5" xr:uid="{00000000-0002-0000-0A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  <pageSetUpPr fitToPage="1"/>
  </sheetPr>
  <dimension ref="B1:H15"/>
  <sheetViews>
    <sheetView showGridLines="0" showRuler="0" zoomScaleNormal="100" workbookViewId="0">
      <selection activeCell="B3" sqref="B3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8" ht="45" customHeight="1" x14ac:dyDescent="0.65">
      <c r="B1" s="10">
        <v>2018</v>
      </c>
      <c r="C1" s="37" t="s">
        <v>15</v>
      </c>
      <c r="D1" s="37"/>
      <c r="E1" s="6" t="s">
        <v>4</v>
      </c>
      <c r="F1" s="39"/>
      <c r="G1" s="39"/>
      <c r="H1" s="39"/>
    </row>
    <row r="2" spans="2:8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8" ht="19.5" customHeight="1" thickBot="1" x14ac:dyDescent="0.3">
      <c r="B3" s="22">
        <f t="array" ref="B3:H3">calendar</f>
        <v>43429</v>
      </c>
      <c r="C3" s="22">
        <v>43430</v>
      </c>
      <c r="D3" s="22">
        <v>43431</v>
      </c>
      <c r="E3" s="22">
        <v>43432</v>
      </c>
      <c r="F3" s="22">
        <v>43433</v>
      </c>
      <c r="G3" s="22">
        <v>43434</v>
      </c>
      <c r="H3" s="22">
        <v>43435</v>
      </c>
    </row>
    <row r="4" spans="2:8" ht="24" customHeight="1" thickTop="1" x14ac:dyDescent="0.25">
      <c r="B4" s="3">
        <f t="array" ref="B4:H4">INDEX(calendar,ndx+0)</f>
        <v>43429</v>
      </c>
      <c r="C4" s="3">
        <v>43430</v>
      </c>
      <c r="D4" s="3">
        <v>43431</v>
      </c>
      <c r="E4" s="3">
        <v>43432</v>
      </c>
      <c r="F4" s="3">
        <v>43433</v>
      </c>
      <c r="G4" s="3">
        <v>43434</v>
      </c>
      <c r="H4" s="3">
        <v>43435</v>
      </c>
    </row>
    <row r="5" spans="2:8" ht="65.099999999999994" customHeight="1" x14ac:dyDescent="0.25">
      <c r="B5" s="2"/>
      <c r="C5" s="2"/>
      <c r="D5" s="2"/>
      <c r="E5" s="2"/>
      <c r="F5" s="2"/>
      <c r="G5" s="2"/>
      <c r="H5" s="2"/>
    </row>
    <row r="6" spans="2:8" ht="24" customHeight="1" x14ac:dyDescent="0.25">
      <c r="B6" s="4">
        <f t="array" ref="B6:H6">INDEX(calendar,ndx+1)</f>
        <v>43436</v>
      </c>
      <c r="C6" s="4">
        <v>43437</v>
      </c>
      <c r="D6" s="4">
        <v>43438</v>
      </c>
      <c r="E6" s="4">
        <v>43439</v>
      </c>
      <c r="F6" s="4">
        <v>43440</v>
      </c>
      <c r="G6" s="4">
        <v>43441</v>
      </c>
      <c r="H6" s="4">
        <v>43442</v>
      </c>
    </row>
    <row r="7" spans="2:8" ht="65.099999999999994" customHeight="1" x14ac:dyDescent="0.25">
      <c r="B7" s="5"/>
      <c r="C7" s="5"/>
      <c r="D7" s="5"/>
      <c r="E7" s="5"/>
      <c r="F7" s="5"/>
      <c r="G7" s="5"/>
      <c r="H7" s="5"/>
    </row>
    <row r="8" spans="2:8" ht="24" customHeight="1" x14ac:dyDescent="0.25">
      <c r="B8" s="4">
        <f t="array" ref="B8:H8">INDEX(calendar,ndx+2)</f>
        <v>43443</v>
      </c>
      <c r="C8" s="4">
        <v>43444</v>
      </c>
      <c r="D8" s="4">
        <v>43445</v>
      </c>
      <c r="E8" s="4">
        <v>43446</v>
      </c>
      <c r="F8" s="4">
        <v>43447</v>
      </c>
      <c r="G8" s="4">
        <v>43448</v>
      </c>
      <c r="H8" s="4">
        <v>43449</v>
      </c>
    </row>
    <row r="9" spans="2:8" ht="65.099999999999994" customHeight="1" x14ac:dyDescent="0.25">
      <c r="B9" s="5"/>
      <c r="C9" s="5"/>
      <c r="D9" s="5"/>
      <c r="E9" s="5"/>
      <c r="F9" s="5"/>
      <c r="G9" s="5"/>
      <c r="H9" s="5"/>
    </row>
    <row r="10" spans="2:8" ht="24" customHeight="1" x14ac:dyDescent="0.25">
      <c r="B10" s="4">
        <f t="array" ref="B10:H10">INDEX(calendar,ndx+3)</f>
        <v>43450</v>
      </c>
      <c r="C10" s="4">
        <v>43451</v>
      </c>
      <c r="D10" s="4">
        <v>43452</v>
      </c>
      <c r="E10" s="4">
        <v>43453</v>
      </c>
      <c r="F10" s="4">
        <v>43454</v>
      </c>
      <c r="G10" s="4">
        <v>43455</v>
      </c>
      <c r="H10" s="4">
        <v>43456</v>
      </c>
    </row>
    <row r="11" spans="2:8" ht="65.099999999999994" customHeight="1" x14ac:dyDescent="0.25">
      <c r="B11" s="5"/>
      <c r="C11" s="5"/>
      <c r="D11" s="5"/>
      <c r="E11" s="5"/>
      <c r="F11" s="5"/>
      <c r="G11" s="5"/>
      <c r="H11" s="5"/>
    </row>
    <row r="12" spans="2:8" ht="24" customHeight="1" x14ac:dyDescent="0.25">
      <c r="B12" s="4">
        <f t="array" ref="B12:H12">INDEX(calendar,ndx+4)</f>
        <v>43457</v>
      </c>
      <c r="C12" s="4">
        <v>43458</v>
      </c>
      <c r="D12" s="4">
        <v>43459</v>
      </c>
      <c r="E12" s="4">
        <v>43460</v>
      </c>
      <c r="F12" s="4">
        <v>43461</v>
      </c>
      <c r="G12" s="4">
        <v>43462</v>
      </c>
      <c r="H12" s="4">
        <v>43463</v>
      </c>
    </row>
    <row r="13" spans="2:8" ht="65.099999999999994" customHeight="1" x14ac:dyDescent="0.25">
      <c r="B13" s="5"/>
      <c r="C13" s="5"/>
      <c r="D13" s="5"/>
      <c r="E13" s="5"/>
      <c r="F13" s="5"/>
      <c r="G13" s="5"/>
      <c r="H13" s="5"/>
    </row>
    <row r="14" spans="2:8" s="16" customFormat="1" ht="23.25" customHeight="1" x14ac:dyDescent="0.25">
      <c r="B14" s="4">
        <f t="array" ref="B14:H14">INDEX(calendar,ndx+5)</f>
        <v>43464</v>
      </c>
      <c r="C14" s="4">
        <v>43465</v>
      </c>
      <c r="D14" s="15">
        <v>43466</v>
      </c>
      <c r="E14" s="15">
        <v>43467</v>
      </c>
      <c r="F14" s="15">
        <v>43468</v>
      </c>
      <c r="G14" s="15">
        <v>43469</v>
      </c>
      <c r="H14" s="15">
        <v>43470</v>
      </c>
    </row>
    <row r="15" spans="2:8" s="16" customFormat="1" ht="65.099999999999994" customHeight="1" x14ac:dyDescent="0.25">
      <c r="B15" s="17"/>
      <c r="C15" s="17"/>
      <c r="D15" s="17"/>
      <c r="E15" s="18"/>
      <c r="F15" s="17"/>
      <c r="G15" s="17"/>
      <c r="H15" s="17"/>
    </row>
  </sheetData>
  <mergeCells count="3">
    <mergeCell ref="C1:D1"/>
    <mergeCell ref="F1:H2"/>
    <mergeCell ref="C2:D2"/>
  </mergeCells>
  <conditionalFormatting sqref="B6:H6">
    <cfRule type="expression" dxfId="7" priority="8">
      <formula>MonthToDisplayNumber&lt;&gt;MONTH(B6)</formula>
    </cfRule>
  </conditionalFormatting>
  <conditionalFormatting sqref="B8:H8">
    <cfRule type="expression" dxfId="6" priority="7">
      <formula>MonthToDisplayNumber&lt;&gt;MONTH(B8)</formula>
    </cfRule>
  </conditionalFormatting>
  <conditionalFormatting sqref="B10:H10">
    <cfRule type="expression" dxfId="5" priority="6">
      <formula>MonthToDisplayNumber&lt;&gt;MONTH(B10)</formula>
    </cfRule>
  </conditionalFormatting>
  <conditionalFormatting sqref="B12:H12">
    <cfRule type="expression" dxfId="4" priority="5">
      <formula>MonthToDisplayNumber&lt;&gt;MONTH(B12)</formula>
    </cfRule>
  </conditionalFormatting>
  <conditionalFormatting sqref="D14:H14">
    <cfRule type="expression" dxfId="3" priority="4">
      <formula>MonthToDisplayNumber&lt;&gt;MONTH(D14)</formula>
    </cfRule>
  </conditionalFormatting>
  <conditionalFormatting sqref="B4:H4">
    <cfRule type="expression" dxfId="2" priority="3">
      <formula>MonthToDisplayNumber&lt;&gt;MONTH(B4)</formula>
    </cfRule>
  </conditionalFormatting>
  <conditionalFormatting sqref="B14">
    <cfRule type="expression" dxfId="1" priority="2">
      <formula>MonthToDisplayNumber&lt;&gt;MONTH(B14)</formula>
    </cfRule>
  </conditionalFormatting>
  <conditionalFormatting sqref="C14">
    <cfRule type="expression" dxfId="0" priority="1">
      <formula>MonthToDisplayNumber&lt;&gt;MONTH(C14)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B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B00-000001000000}"/>
    <dataValidation allowBlank="1" showInputMessage="1" showErrorMessage="1" prompt="Rows 12 and 14 may contain dates for the following month if the end of this month concludes in either row" sqref="B12" xr:uid="{00000000-0002-0000-0B00-000002000000}"/>
    <dataValidation allowBlank="1" showInputMessage="1" showErrorMessage="1" prompt="Enter daily notes in this cell. Rows 5, 7, 9, 11, 13 and 15 have cells beneath the day of the week for daily notes" sqref="B5" xr:uid="{00000000-0002-0000-0B00-000003000000}"/>
    <dataValidation allowBlank="1" showInputMessage="1" showErrorMessage="1" prompt="Enter the year for this calendar month" sqref="B1" xr:uid="{00000000-0002-0000-0B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B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B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B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499984740745262"/>
    <pageSetUpPr fitToPage="1"/>
  </sheetPr>
  <dimension ref="B1:M15"/>
  <sheetViews>
    <sheetView showGridLines="0" showRuler="0" zoomScaleNormal="100" workbookViewId="0">
      <selection activeCell="F5" sqref="F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5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13">
        <f t="array" ref="B3:H3">calendar</f>
        <v>43128</v>
      </c>
      <c r="C3" s="13">
        <v>43129</v>
      </c>
      <c r="D3" s="13">
        <v>43130</v>
      </c>
      <c r="E3" s="13">
        <v>43131</v>
      </c>
      <c r="F3" s="13">
        <v>43132</v>
      </c>
      <c r="G3" s="13">
        <v>43133</v>
      </c>
      <c r="H3" s="13">
        <v>43134</v>
      </c>
    </row>
    <row r="4" spans="2:13" ht="24" customHeight="1" thickTop="1" x14ac:dyDescent="0.25">
      <c r="B4" s="3">
        <f t="array" ref="B4:H4">INDEX(calendar,ndx+0)</f>
        <v>43128</v>
      </c>
      <c r="C4" s="3">
        <v>43129</v>
      </c>
      <c r="D4" s="3">
        <v>43130</v>
      </c>
      <c r="E4" s="3">
        <v>43131</v>
      </c>
      <c r="F4" s="3">
        <v>43132</v>
      </c>
      <c r="G4" s="3">
        <v>43133</v>
      </c>
      <c r="H4" s="3">
        <v>43134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43135</v>
      </c>
      <c r="C6" s="4">
        <v>43136</v>
      </c>
      <c r="D6" s="4">
        <v>43137</v>
      </c>
      <c r="E6" s="4">
        <v>43138</v>
      </c>
      <c r="F6" s="4">
        <v>43139</v>
      </c>
      <c r="G6" s="4">
        <v>43140</v>
      </c>
      <c r="H6" s="4">
        <v>43141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43142</v>
      </c>
      <c r="C8" s="4">
        <v>43143</v>
      </c>
      <c r="D8" s="4">
        <v>43144</v>
      </c>
      <c r="E8" s="4">
        <v>43145</v>
      </c>
      <c r="F8" s="4">
        <v>43146</v>
      </c>
      <c r="G8" s="4">
        <v>43147</v>
      </c>
      <c r="H8" s="4">
        <v>43148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43149</v>
      </c>
      <c r="C10" s="4">
        <v>43150</v>
      </c>
      <c r="D10" s="4">
        <v>43151</v>
      </c>
      <c r="E10" s="4">
        <v>43152</v>
      </c>
      <c r="F10" s="4">
        <v>43153</v>
      </c>
      <c r="G10" s="4">
        <v>43154</v>
      </c>
      <c r="H10" s="4">
        <v>43155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43156</v>
      </c>
      <c r="C12" s="4">
        <v>43157</v>
      </c>
      <c r="D12" s="4">
        <v>43158</v>
      </c>
      <c r="E12" s="4">
        <v>43159</v>
      </c>
      <c r="F12" s="4">
        <v>43160</v>
      </c>
      <c r="G12" s="4">
        <v>43161</v>
      </c>
      <c r="H12" s="4">
        <v>43162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ht="23.25" customHeight="1" x14ac:dyDescent="0.25">
      <c r="B14" s="4">
        <f t="array" ref="B14:H14">INDEX(calendar,ndx+5)</f>
        <v>43163</v>
      </c>
      <c r="C14" s="4">
        <v>43164</v>
      </c>
      <c r="D14" s="4">
        <v>43165</v>
      </c>
      <c r="E14" s="4">
        <v>43166</v>
      </c>
      <c r="F14" s="4">
        <v>43167</v>
      </c>
      <c r="G14" s="4">
        <v>43168</v>
      </c>
      <c r="H14" s="4">
        <v>43169</v>
      </c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F1:H2"/>
    <mergeCell ref="C2:D2"/>
    <mergeCell ref="K5:M6"/>
  </mergeCells>
  <conditionalFormatting sqref="B6:H6">
    <cfRule type="expression" dxfId="69" priority="6">
      <formula>MonthToDisplayNumber&lt;&gt;MONTH(B6)</formula>
    </cfRule>
  </conditionalFormatting>
  <conditionalFormatting sqref="B8:H8">
    <cfRule type="expression" dxfId="68" priority="5">
      <formula>MonthToDisplayNumber&lt;&gt;MONTH(B8)</formula>
    </cfRule>
  </conditionalFormatting>
  <conditionalFormatting sqref="B10:H10">
    <cfRule type="expression" dxfId="67" priority="4">
      <formula>MonthToDisplayNumber&lt;&gt;MONTH(B10)</formula>
    </cfRule>
  </conditionalFormatting>
  <conditionalFormatting sqref="B12:H12">
    <cfRule type="expression" dxfId="66" priority="3">
      <formula>MonthToDisplayNumber&lt;&gt;MONTH(B12)</formula>
    </cfRule>
  </conditionalFormatting>
  <conditionalFormatting sqref="B14:H14">
    <cfRule type="expression" dxfId="65" priority="2">
      <formula>MonthToDisplayNumber&lt;&gt;MONTH(B14)</formula>
    </cfRule>
  </conditionalFormatting>
  <conditionalFormatting sqref="B4:H4">
    <cfRule type="expression" dxfId="64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1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100-000001000000}"/>
    <dataValidation allowBlank="1" showInputMessage="1" showErrorMessage="1" prompt="Rows 12 and 14 may contain dates for the following month if the end of this month concludes in either row" sqref="B12" xr:uid="{00000000-0002-0000-0100-000002000000}"/>
    <dataValidation allowBlank="1" showInputMessage="1" showErrorMessage="1" prompt="Enter daily notes in this cell. Rows 5, 7, 9, 11, 13 and 15 have cells beneath the day of the week for daily notes" sqref="B5" xr:uid="{00000000-0002-0000-0100-000003000000}"/>
    <dataValidation allowBlank="1" showInputMessage="1" showErrorMessage="1" prompt="Enter the year for this calendar month" sqref="B1" xr:uid="{00000000-0002-0000-01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1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1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1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M15"/>
  <sheetViews>
    <sheetView showGridLines="0" showRuler="0" zoomScaleNormal="100" workbookViewId="0">
      <selection activeCell="F5" sqref="F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6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12">
        <f t="array" ref="B3:H3">calendar</f>
        <v>43156</v>
      </c>
      <c r="C3" s="12">
        <v>43157</v>
      </c>
      <c r="D3" s="12">
        <v>43158</v>
      </c>
      <c r="E3" s="12">
        <v>43159</v>
      </c>
      <c r="F3" s="12">
        <v>43160</v>
      </c>
      <c r="G3" s="12">
        <v>43161</v>
      </c>
      <c r="H3" s="12">
        <v>43162</v>
      </c>
    </row>
    <row r="4" spans="2:13" ht="24" customHeight="1" thickTop="1" x14ac:dyDescent="0.25">
      <c r="B4" s="3">
        <f t="array" ref="B4:H4">INDEX(calendar,ndx+0)</f>
        <v>43156</v>
      </c>
      <c r="C4" s="3">
        <v>43157</v>
      </c>
      <c r="D4" s="3">
        <v>43158</v>
      </c>
      <c r="E4" s="3">
        <v>43159</v>
      </c>
      <c r="F4" s="3">
        <v>43160</v>
      </c>
      <c r="G4" s="3">
        <v>43161</v>
      </c>
      <c r="H4" s="3">
        <v>43162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43163</v>
      </c>
      <c r="C6" s="4">
        <v>43164</v>
      </c>
      <c r="D6" s="4">
        <v>43165</v>
      </c>
      <c r="E6" s="4">
        <v>43166</v>
      </c>
      <c r="F6" s="4">
        <v>43167</v>
      </c>
      <c r="G6" s="4">
        <v>43168</v>
      </c>
      <c r="H6" s="4">
        <v>43169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43170</v>
      </c>
      <c r="C8" s="4">
        <v>43171</v>
      </c>
      <c r="D8" s="4">
        <v>43172</v>
      </c>
      <c r="E8" s="4">
        <v>43173</v>
      </c>
      <c r="F8" s="4">
        <v>43174</v>
      </c>
      <c r="G8" s="4">
        <v>43175</v>
      </c>
      <c r="H8" s="4">
        <v>43176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43177</v>
      </c>
      <c r="C10" s="4">
        <v>43178</v>
      </c>
      <c r="D10" s="4">
        <v>43179</v>
      </c>
      <c r="E10" s="4">
        <v>43180</v>
      </c>
      <c r="F10" s="4">
        <v>43181</v>
      </c>
      <c r="G10" s="4">
        <v>43182</v>
      </c>
      <c r="H10" s="4">
        <v>43183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43184</v>
      </c>
      <c r="C12" s="4">
        <v>43185</v>
      </c>
      <c r="D12" s="4">
        <v>43186</v>
      </c>
      <c r="E12" s="4">
        <v>43187</v>
      </c>
      <c r="F12" s="4">
        <v>43188</v>
      </c>
      <c r="G12" s="4">
        <v>43189</v>
      </c>
      <c r="H12" s="4">
        <v>43190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ht="23.25" customHeight="1" x14ac:dyDescent="0.25">
      <c r="B14" s="4">
        <f t="array" ref="B14:H14">INDEX(calendar,ndx+5)</f>
        <v>43191</v>
      </c>
      <c r="C14" s="4">
        <v>43192</v>
      </c>
      <c r="D14" s="4">
        <v>43193</v>
      </c>
      <c r="E14" s="4">
        <v>43194</v>
      </c>
      <c r="F14" s="4">
        <v>43195</v>
      </c>
      <c r="G14" s="4">
        <v>43196</v>
      </c>
      <c r="H14" s="4">
        <v>43197</v>
      </c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F1:H2"/>
    <mergeCell ref="C2:D2"/>
    <mergeCell ref="K5:M6"/>
  </mergeCells>
  <conditionalFormatting sqref="B6:H6">
    <cfRule type="expression" dxfId="63" priority="6">
      <formula>MonthToDisplayNumber&lt;&gt;MONTH(B6)</formula>
    </cfRule>
  </conditionalFormatting>
  <conditionalFormatting sqref="B8:H8">
    <cfRule type="expression" dxfId="62" priority="5">
      <formula>MonthToDisplayNumber&lt;&gt;MONTH(B8)</formula>
    </cfRule>
  </conditionalFormatting>
  <conditionalFormatting sqref="B10:H10">
    <cfRule type="expression" dxfId="61" priority="4">
      <formula>MonthToDisplayNumber&lt;&gt;MONTH(B10)</formula>
    </cfRule>
  </conditionalFormatting>
  <conditionalFormatting sqref="B12:H12">
    <cfRule type="expression" dxfId="60" priority="3">
      <formula>MonthToDisplayNumber&lt;&gt;MONTH(B12)</formula>
    </cfRule>
  </conditionalFormatting>
  <conditionalFormatting sqref="B14:H14">
    <cfRule type="expression" dxfId="59" priority="2">
      <formula>MonthToDisplayNumber&lt;&gt;MONTH(B14)</formula>
    </cfRule>
  </conditionalFormatting>
  <conditionalFormatting sqref="B4:H4">
    <cfRule type="expression" dxfId="58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2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200-000001000000}"/>
    <dataValidation allowBlank="1" showInputMessage="1" showErrorMessage="1" prompt="Rows 12 and 14 may contain dates for the following month if the end of this month concludes in either row" sqref="B12" xr:uid="{00000000-0002-0000-0200-000002000000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200-000003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200-000004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200-000005000000}"/>
    <dataValidation allowBlank="1" showInputMessage="1" showErrorMessage="1" prompt="Enter the year for this calendar month" sqref="B1" xr:uid="{00000000-0002-0000-0200-000006000000}"/>
    <dataValidation allowBlank="1" showInputMessage="1" showErrorMessage="1" prompt="Enter daily notes in this cell. Rows 5, 7, 9, 11, 13 and 15 have cells beneath the day of the week for daily notes" sqref="B5" xr:uid="{00000000-0002-0000-02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M15"/>
  <sheetViews>
    <sheetView showGridLines="0" showRuler="0" zoomScaleNormal="100" workbookViewId="0">
      <selection activeCell="B5" sqref="B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7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12">
        <f t="array" ref="B3:H3">calendar</f>
        <v>43191</v>
      </c>
      <c r="C3" s="12">
        <v>43192</v>
      </c>
      <c r="D3" s="12">
        <v>43193</v>
      </c>
      <c r="E3" s="12">
        <v>43194</v>
      </c>
      <c r="F3" s="12">
        <v>43195</v>
      </c>
      <c r="G3" s="12">
        <v>43196</v>
      </c>
      <c r="H3" s="12">
        <v>43197</v>
      </c>
    </row>
    <row r="4" spans="2:13" ht="24" customHeight="1" thickTop="1" x14ac:dyDescent="0.25">
      <c r="B4" s="3">
        <f t="array" ref="B4:H4">INDEX(calendar,ndx+0)</f>
        <v>43191</v>
      </c>
      <c r="C4" s="3">
        <v>43192</v>
      </c>
      <c r="D4" s="3">
        <v>43193</v>
      </c>
      <c r="E4" s="3">
        <v>43194</v>
      </c>
      <c r="F4" s="3">
        <v>43195</v>
      </c>
      <c r="G4" s="3">
        <v>43196</v>
      </c>
      <c r="H4" s="3">
        <v>43197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43198</v>
      </c>
      <c r="C6" s="4">
        <v>43199</v>
      </c>
      <c r="D6" s="4">
        <v>43200</v>
      </c>
      <c r="E6" s="4">
        <v>43201</v>
      </c>
      <c r="F6" s="4">
        <v>43202</v>
      </c>
      <c r="G6" s="4">
        <v>43203</v>
      </c>
      <c r="H6" s="4">
        <v>43204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43205</v>
      </c>
      <c r="C8" s="4">
        <v>43206</v>
      </c>
      <c r="D8" s="4">
        <v>43207</v>
      </c>
      <c r="E8" s="4">
        <v>43208</v>
      </c>
      <c r="F8" s="4">
        <v>43209</v>
      </c>
      <c r="G8" s="4">
        <v>43210</v>
      </c>
      <c r="H8" s="4">
        <v>43211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43212</v>
      </c>
      <c r="C10" s="4">
        <v>43213</v>
      </c>
      <c r="D10" s="4">
        <v>43214</v>
      </c>
      <c r="E10" s="4">
        <v>43215</v>
      </c>
      <c r="F10" s="4">
        <v>43216</v>
      </c>
      <c r="G10" s="4">
        <v>43217</v>
      </c>
      <c r="H10" s="4">
        <v>43218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43219</v>
      </c>
      <c r="C12" s="4">
        <v>43220</v>
      </c>
      <c r="D12" s="4">
        <v>43221</v>
      </c>
      <c r="E12" s="4">
        <v>43222</v>
      </c>
      <c r="F12" s="4">
        <v>43223</v>
      </c>
      <c r="G12" s="4">
        <v>43224</v>
      </c>
      <c r="H12" s="4">
        <v>43225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ht="23.25" customHeight="1" x14ac:dyDescent="0.25">
      <c r="B14" s="4">
        <f t="array" ref="B14:H14">INDEX(calendar,ndx+5)</f>
        <v>43226</v>
      </c>
      <c r="C14" s="4">
        <v>43227</v>
      </c>
      <c r="D14" s="4">
        <v>43228</v>
      </c>
      <c r="E14" s="4">
        <v>43229</v>
      </c>
      <c r="F14" s="4">
        <v>43230</v>
      </c>
      <c r="G14" s="4">
        <v>43231</v>
      </c>
      <c r="H14" s="4">
        <v>43232</v>
      </c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F1:H2"/>
    <mergeCell ref="C2:D2"/>
    <mergeCell ref="K5:M6"/>
  </mergeCells>
  <conditionalFormatting sqref="B6:H6">
    <cfRule type="expression" dxfId="57" priority="6">
      <formula>MonthToDisplayNumber&lt;&gt;MONTH(B6)</formula>
    </cfRule>
  </conditionalFormatting>
  <conditionalFormatting sqref="B8:H8">
    <cfRule type="expression" dxfId="56" priority="5">
      <formula>MonthToDisplayNumber&lt;&gt;MONTH(B8)</formula>
    </cfRule>
  </conditionalFormatting>
  <conditionalFormatting sqref="B10:H10">
    <cfRule type="expression" dxfId="55" priority="4">
      <formula>MonthToDisplayNumber&lt;&gt;MONTH(B10)</formula>
    </cfRule>
  </conditionalFormatting>
  <conditionalFormatting sqref="B12:H12">
    <cfRule type="expression" dxfId="54" priority="3">
      <formula>MonthToDisplayNumber&lt;&gt;MONTH(B12)</formula>
    </cfRule>
  </conditionalFormatting>
  <conditionalFormatting sqref="B14:H14">
    <cfRule type="expression" dxfId="53" priority="2">
      <formula>MonthToDisplayNumber&lt;&gt;MONTH(B14)</formula>
    </cfRule>
  </conditionalFormatting>
  <conditionalFormatting sqref="B4:H4">
    <cfRule type="expression" dxfId="52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3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300-000001000000}"/>
    <dataValidation allowBlank="1" showInputMessage="1" showErrorMessage="1" prompt="Rows 12 and 14 may contain dates for the following month if the end of this month concludes in either row" sqref="B12" xr:uid="{00000000-0002-0000-0300-000002000000}"/>
    <dataValidation allowBlank="1" showInputMessage="1" showErrorMessage="1" prompt="Enter daily notes in this cell. Rows 5, 7, 9, 11, 13 and 15 have cells beneath the day of the week for daily notes" sqref="B5" xr:uid="{00000000-0002-0000-0300-000003000000}"/>
    <dataValidation allowBlank="1" showInputMessage="1" showErrorMessage="1" prompt="Enter the year for this calendar month" sqref="B1" xr:uid="{00000000-0002-0000-03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3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3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3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499984740745262"/>
    <pageSetUpPr fitToPage="1"/>
  </sheetPr>
  <dimension ref="B1:M15"/>
  <sheetViews>
    <sheetView showGridLines="0" showRuler="0" zoomScaleNormal="100" workbookViewId="0">
      <selection activeCell="D5" sqref="D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8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14">
        <f t="array" ref="B3:H3">calendar</f>
        <v>43219</v>
      </c>
      <c r="C3" s="14">
        <v>43220</v>
      </c>
      <c r="D3" s="14">
        <v>43221</v>
      </c>
      <c r="E3" s="14">
        <v>43222</v>
      </c>
      <c r="F3" s="14">
        <v>43223</v>
      </c>
      <c r="G3" s="14">
        <v>43224</v>
      </c>
      <c r="H3" s="14">
        <v>43225</v>
      </c>
    </row>
    <row r="4" spans="2:13" ht="24" customHeight="1" thickTop="1" x14ac:dyDescent="0.25">
      <c r="B4" s="3">
        <f t="array" ref="B4:H4">INDEX(calendar,ndx+0)</f>
        <v>43219</v>
      </c>
      <c r="C4" s="3">
        <v>43220</v>
      </c>
      <c r="D4" s="3">
        <v>43221</v>
      </c>
      <c r="E4" s="3">
        <v>43222</v>
      </c>
      <c r="F4" s="3">
        <v>43223</v>
      </c>
      <c r="G4" s="3">
        <v>43224</v>
      </c>
      <c r="H4" s="3">
        <v>43225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43226</v>
      </c>
      <c r="C6" s="4">
        <v>43227</v>
      </c>
      <c r="D6" s="4">
        <v>43228</v>
      </c>
      <c r="E6" s="4">
        <v>43229</v>
      </c>
      <c r="F6" s="4">
        <v>43230</v>
      </c>
      <c r="G6" s="4">
        <v>43231</v>
      </c>
      <c r="H6" s="4">
        <v>43232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43233</v>
      </c>
      <c r="C8" s="4">
        <v>43234</v>
      </c>
      <c r="D8" s="4">
        <v>43235</v>
      </c>
      <c r="E8" s="4">
        <v>43236</v>
      </c>
      <c r="F8" s="4">
        <v>43237</v>
      </c>
      <c r="G8" s="4">
        <v>43238</v>
      </c>
      <c r="H8" s="4">
        <v>43239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43240</v>
      </c>
      <c r="C10" s="4">
        <v>43241</v>
      </c>
      <c r="D10" s="4">
        <v>43242</v>
      </c>
      <c r="E10" s="4">
        <v>43243</v>
      </c>
      <c r="F10" s="4">
        <v>43244</v>
      </c>
      <c r="G10" s="4">
        <v>43245</v>
      </c>
      <c r="H10" s="4">
        <v>43246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43247</v>
      </c>
      <c r="C12" s="4">
        <v>43248</v>
      </c>
      <c r="D12" s="4">
        <v>43249</v>
      </c>
      <c r="E12" s="4">
        <v>43250</v>
      </c>
      <c r="F12" s="4">
        <v>43251</v>
      </c>
      <c r="G12" s="4">
        <v>43252</v>
      </c>
      <c r="H12" s="4">
        <v>43253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ht="23.25" customHeight="1" x14ac:dyDescent="0.25">
      <c r="B14" s="4">
        <f t="array" ref="B14:H14">INDEX(calendar,ndx+5)</f>
        <v>43254</v>
      </c>
      <c r="C14" s="4">
        <v>43255</v>
      </c>
      <c r="D14" s="4">
        <v>43256</v>
      </c>
      <c r="E14" s="4">
        <v>43257</v>
      </c>
      <c r="F14" s="4">
        <v>43258</v>
      </c>
      <c r="G14" s="4">
        <v>43259</v>
      </c>
      <c r="H14" s="4">
        <v>43260</v>
      </c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F1:H2"/>
    <mergeCell ref="C2:D2"/>
    <mergeCell ref="K5:M6"/>
  </mergeCells>
  <conditionalFormatting sqref="B6:H6">
    <cfRule type="expression" dxfId="51" priority="6">
      <formula>MonthToDisplayNumber&lt;&gt;MONTH(B6)</formula>
    </cfRule>
  </conditionalFormatting>
  <conditionalFormatting sqref="B8:H8">
    <cfRule type="expression" dxfId="50" priority="5">
      <formula>MonthToDisplayNumber&lt;&gt;MONTH(B8)</formula>
    </cfRule>
  </conditionalFormatting>
  <conditionalFormatting sqref="B10:H10">
    <cfRule type="expression" dxfId="49" priority="4">
      <formula>MonthToDisplayNumber&lt;&gt;MONTH(B10)</formula>
    </cfRule>
  </conditionalFormatting>
  <conditionalFormatting sqref="B12:H12">
    <cfRule type="expression" dxfId="48" priority="3">
      <formula>MonthToDisplayNumber&lt;&gt;MONTH(B12)</formula>
    </cfRule>
  </conditionalFormatting>
  <conditionalFormatting sqref="B14:H14">
    <cfRule type="expression" dxfId="47" priority="2">
      <formula>MonthToDisplayNumber&lt;&gt;MONTH(B14)</formula>
    </cfRule>
  </conditionalFormatting>
  <conditionalFormatting sqref="B4:H4">
    <cfRule type="expression" dxfId="46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4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400-000001000000}"/>
    <dataValidation allowBlank="1" showInputMessage="1" showErrorMessage="1" prompt="Rows 12 and 14 may contain dates for the following month if the end of this month concludes in either row" sqref="B12" xr:uid="{00000000-0002-0000-0400-000002000000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400-000003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400-000004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400-000005000000}"/>
    <dataValidation allowBlank="1" showInputMessage="1" showErrorMessage="1" prompt="Enter the year for this calendar month" sqref="B1" xr:uid="{00000000-0002-0000-0400-000006000000}"/>
    <dataValidation allowBlank="1" showInputMessage="1" showErrorMessage="1" prompt="Enter daily notes in this cell. Rows 5, 7, 9, 11, 13 and 15 have cells beneath the day of the week for daily notes" sqref="B5" xr:uid="{00000000-0002-0000-04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499984740745262"/>
    <pageSetUpPr fitToPage="1"/>
  </sheetPr>
  <dimension ref="B1:M15"/>
  <sheetViews>
    <sheetView showGridLines="0" showRuler="0" topLeftCell="A7" zoomScaleNormal="100" workbookViewId="0">
      <selection activeCell="E9" sqref="E9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9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11">
        <f t="array" ref="B3:H3">calendar</f>
        <v>43247</v>
      </c>
      <c r="C3" s="11">
        <v>43248</v>
      </c>
      <c r="D3" s="11">
        <v>43249</v>
      </c>
      <c r="E3" s="11">
        <v>43250</v>
      </c>
      <c r="F3" s="11">
        <v>43251</v>
      </c>
      <c r="G3" s="11">
        <v>43252</v>
      </c>
      <c r="H3" s="11">
        <v>43253</v>
      </c>
    </row>
    <row r="4" spans="2:13" ht="24" customHeight="1" thickTop="1" x14ac:dyDescent="0.25">
      <c r="B4" s="3">
        <f t="array" ref="B4:H4">INDEX(calendar,ndx+0)</f>
        <v>43247</v>
      </c>
      <c r="C4" s="3">
        <v>43248</v>
      </c>
      <c r="D4" s="3">
        <v>43249</v>
      </c>
      <c r="E4" s="3">
        <v>43250</v>
      </c>
      <c r="F4" s="3">
        <v>43251</v>
      </c>
      <c r="G4" s="27">
        <v>43252</v>
      </c>
      <c r="H4" s="27">
        <v>43253</v>
      </c>
    </row>
    <row r="5" spans="2:13" ht="65.099999999999994" customHeight="1" x14ac:dyDescent="0.25">
      <c r="B5" s="2"/>
      <c r="C5" s="2"/>
      <c r="D5" s="2"/>
      <c r="E5" s="2"/>
      <c r="F5" s="2"/>
      <c r="G5" s="25" t="s">
        <v>16</v>
      </c>
      <c r="H5" s="25" t="s">
        <v>28</v>
      </c>
      <c r="K5" s="40"/>
      <c r="L5" s="40"/>
      <c r="M5" s="40"/>
    </row>
    <row r="6" spans="2:13" ht="24" customHeight="1" x14ac:dyDescent="0.25">
      <c r="B6" s="24">
        <f t="array" ref="B6:H6">INDEX(calendar,ndx+1)</f>
        <v>43254</v>
      </c>
      <c r="C6" s="24">
        <v>43255</v>
      </c>
      <c r="D6" s="24">
        <v>43256</v>
      </c>
      <c r="E6" s="24">
        <v>43257</v>
      </c>
      <c r="F6" s="24">
        <v>43258</v>
      </c>
      <c r="G6" s="24">
        <v>43259</v>
      </c>
      <c r="H6" s="24">
        <v>43260</v>
      </c>
      <c r="K6" s="40"/>
      <c r="L6" s="40"/>
      <c r="M6" s="40"/>
    </row>
    <row r="7" spans="2:13" ht="65.099999999999994" customHeight="1" x14ac:dyDescent="0.25">
      <c r="B7" s="25" t="s">
        <v>35</v>
      </c>
      <c r="C7" s="25" t="s">
        <v>20</v>
      </c>
      <c r="D7" s="25" t="s">
        <v>23</v>
      </c>
      <c r="E7" s="25" t="s">
        <v>33</v>
      </c>
      <c r="F7" s="25" t="s">
        <v>26</v>
      </c>
      <c r="G7" s="25" t="s">
        <v>17</v>
      </c>
      <c r="H7" s="25" t="s">
        <v>29</v>
      </c>
    </row>
    <row r="8" spans="2:13" ht="24" customHeight="1" x14ac:dyDescent="0.25">
      <c r="B8" s="24">
        <f t="array" ref="B8:H8">INDEX(calendar,ndx+2)</f>
        <v>43261</v>
      </c>
      <c r="C8" s="24">
        <v>43262</v>
      </c>
      <c r="D8" s="24">
        <v>43263</v>
      </c>
      <c r="E8" s="24">
        <v>43264</v>
      </c>
      <c r="F8" s="24">
        <v>43265</v>
      </c>
      <c r="G8" s="24">
        <v>43266</v>
      </c>
      <c r="H8" s="24">
        <v>43267</v>
      </c>
    </row>
    <row r="9" spans="2:13" ht="65.099999999999994" customHeight="1" x14ac:dyDescent="0.25">
      <c r="B9" s="25" t="s">
        <v>35</v>
      </c>
      <c r="C9" s="25" t="s">
        <v>21</v>
      </c>
      <c r="D9" s="25" t="s">
        <v>24</v>
      </c>
      <c r="E9" s="25" t="s">
        <v>37</v>
      </c>
      <c r="F9" s="25" t="s">
        <v>27</v>
      </c>
      <c r="G9" s="26" t="s">
        <v>36</v>
      </c>
      <c r="H9" s="25" t="s">
        <v>29</v>
      </c>
    </row>
    <row r="10" spans="2:13" ht="24" customHeight="1" x14ac:dyDescent="0.25">
      <c r="B10" s="24">
        <f t="array" ref="B10:H10">INDEX(calendar,ndx+3)</f>
        <v>43268</v>
      </c>
      <c r="C10" s="24">
        <v>43269</v>
      </c>
      <c r="D10" s="24">
        <v>43270</v>
      </c>
      <c r="E10" s="24">
        <v>43271</v>
      </c>
      <c r="F10" s="24">
        <v>43272</v>
      </c>
      <c r="G10" s="24">
        <v>43273</v>
      </c>
      <c r="H10" s="24">
        <v>43274</v>
      </c>
    </row>
    <row r="11" spans="2:13" ht="65.099999999999994" customHeight="1" x14ac:dyDescent="0.25">
      <c r="B11" s="25" t="s">
        <v>19</v>
      </c>
      <c r="C11" s="25" t="s">
        <v>22</v>
      </c>
      <c r="D11" s="25" t="s">
        <v>25</v>
      </c>
      <c r="E11" s="25" t="s">
        <v>33</v>
      </c>
      <c r="F11" s="25" t="s">
        <v>18</v>
      </c>
      <c r="G11" s="25" t="s">
        <v>31</v>
      </c>
      <c r="H11" s="25" t="s">
        <v>29</v>
      </c>
    </row>
    <row r="12" spans="2:13" ht="24" customHeight="1" x14ac:dyDescent="0.25">
      <c r="B12" s="28">
        <f t="array" ref="B12:H12">INDEX(calendar,ndx+4)</f>
        <v>43275</v>
      </c>
      <c r="C12" s="28">
        <v>43276</v>
      </c>
      <c r="D12" s="28">
        <v>43277</v>
      </c>
      <c r="E12" s="28">
        <v>43278</v>
      </c>
      <c r="F12" s="28">
        <v>43279</v>
      </c>
      <c r="G12" s="24">
        <v>43280</v>
      </c>
      <c r="H12" s="28">
        <v>43281</v>
      </c>
    </row>
    <row r="13" spans="2:13" ht="65.099999999999994" customHeight="1" x14ac:dyDescent="0.25">
      <c r="B13" s="25" t="s">
        <v>35</v>
      </c>
      <c r="C13" s="25" t="s">
        <v>34</v>
      </c>
      <c r="D13" s="25" t="s">
        <v>23</v>
      </c>
      <c r="E13" s="25" t="s">
        <v>33</v>
      </c>
      <c r="F13" s="25" t="s">
        <v>32</v>
      </c>
      <c r="G13" s="25" t="s">
        <v>30</v>
      </c>
      <c r="H13" s="25" t="s">
        <v>29</v>
      </c>
    </row>
    <row r="14" spans="2:13" ht="23.25" customHeight="1" x14ac:dyDescent="0.25">
      <c r="B14" s="4"/>
      <c r="C14" s="4"/>
      <c r="D14" s="4"/>
      <c r="E14" s="4"/>
      <c r="F14" s="4"/>
      <c r="G14" s="4"/>
      <c r="H14" s="4"/>
    </row>
    <row r="15" spans="2:13" ht="65.099999999999994" customHeight="1" x14ac:dyDescent="0.25">
      <c r="B15" s="1"/>
      <c r="C15" s="1"/>
      <c r="D15" s="1"/>
      <c r="E15" s="2"/>
      <c r="F15" s="1"/>
      <c r="G15" s="1"/>
      <c r="H15" s="1"/>
    </row>
  </sheetData>
  <mergeCells count="4">
    <mergeCell ref="C1:D1"/>
    <mergeCell ref="F1:H2"/>
    <mergeCell ref="C2:D2"/>
    <mergeCell ref="K5:M6"/>
  </mergeCells>
  <conditionalFormatting sqref="B6:H6">
    <cfRule type="expression" dxfId="45" priority="6">
      <formula>MonthToDisplayNumber&lt;&gt;MONTH(B6)</formula>
    </cfRule>
  </conditionalFormatting>
  <conditionalFormatting sqref="B8:H8">
    <cfRule type="expression" dxfId="44" priority="5">
      <formula>MonthToDisplayNumber&lt;&gt;MONTH(B8)</formula>
    </cfRule>
  </conditionalFormatting>
  <conditionalFormatting sqref="B10:H10">
    <cfRule type="expression" dxfId="43" priority="4">
      <formula>MonthToDisplayNumber&lt;&gt;MONTH(B10)</formula>
    </cfRule>
  </conditionalFormatting>
  <conditionalFormatting sqref="B12:H12">
    <cfRule type="expression" dxfId="42" priority="3">
      <formula>MonthToDisplayNumber&lt;&gt;MONTH(B12)</formula>
    </cfRule>
  </conditionalFormatting>
  <conditionalFormatting sqref="B14:H14">
    <cfRule type="expression" dxfId="41" priority="2">
      <formula>MonthToDisplayNumber&lt;&gt;MONTH(B14)</formula>
    </cfRule>
  </conditionalFormatting>
  <conditionalFormatting sqref="B4:H4">
    <cfRule type="expression" dxfId="40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5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500-000001000000}"/>
    <dataValidation allowBlank="1" showInputMessage="1" showErrorMessage="1" prompt="Rows 12 and 14 may contain dates for the following month if the end of this month concludes in either row" sqref="B12" xr:uid="{00000000-0002-0000-0500-000002000000}"/>
    <dataValidation allowBlank="1" showInputMessage="1" showErrorMessage="1" prompt="Enter daily notes in this cell. Rows 5, 7, 9, 11, 13 and 15 have cells beneath the day of the week for daily notes" sqref="B5" xr:uid="{00000000-0002-0000-0500-000003000000}"/>
    <dataValidation allowBlank="1" showInputMessage="1" showErrorMessage="1" prompt="Enter the year for this calendar month" sqref="B1" xr:uid="{00000000-0002-0000-05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5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5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5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  <pageSetUpPr fitToPage="1"/>
  </sheetPr>
  <dimension ref="B1:M13"/>
  <sheetViews>
    <sheetView showGridLines="0" tabSelected="1" showRuler="0" zoomScaleNormal="100" workbookViewId="0">
      <selection activeCell="J9" sqref="J9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10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22">
        <f t="array" ref="B3:H3">calendar</f>
        <v>43282</v>
      </c>
      <c r="C3" s="22">
        <v>43283</v>
      </c>
      <c r="D3" s="22">
        <v>43284</v>
      </c>
      <c r="E3" s="22">
        <v>43285</v>
      </c>
      <c r="F3" s="22">
        <v>43286</v>
      </c>
      <c r="G3" s="22">
        <v>43287</v>
      </c>
      <c r="H3" s="22">
        <v>43288</v>
      </c>
    </row>
    <row r="4" spans="2:13" ht="24" customHeight="1" thickTop="1" x14ac:dyDescent="0.25">
      <c r="B4" s="3">
        <f t="array" ref="B4:H4">INDEX(calendar,ndx+0)</f>
        <v>43282</v>
      </c>
      <c r="C4" s="3">
        <v>43283</v>
      </c>
      <c r="D4" s="3">
        <v>43284</v>
      </c>
      <c r="E4" s="3">
        <v>43285</v>
      </c>
      <c r="F4" s="3">
        <v>43286</v>
      </c>
      <c r="G4" s="3">
        <v>43287</v>
      </c>
      <c r="H4" s="3">
        <v>43288</v>
      </c>
    </row>
    <row r="5" spans="2:13" ht="65.099999999999994" customHeight="1" x14ac:dyDescent="0.25">
      <c r="B5" s="25" t="s">
        <v>40</v>
      </c>
      <c r="C5" s="25" t="s">
        <v>43</v>
      </c>
      <c r="D5" s="25" t="s">
        <v>45</v>
      </c>
      <c r="E5" s="25" t="s">
        <v>33</v>
      </c>
      <c r="F5" s="25" t="s">
        <v>39</v>
      </c>
      <c r="G5" s="25" t="s">
        <v>53</v>
      </c>
      <c r="H5" s="25" t="s">
        <v>29</v>
      </c>
      <c r="K5" s="40"/>
      <c r="L5" s="40"/>
      <c r="M5" s="40"/>
    </row>
    <row r="6" spans="2:13" ht="24" customHeight="1" x14ac:dyDescent="0.25">
      <c r="B6" s="28">
        <f t="array" ref="B6:H6">INDEX(calendar,ndx+1)</f>
        <v>43289</v>
      </c>
      <c r="C6" s="24">
        <v>43290</v>
      </c>
      <c r="D6" s="24">
        <v>43291</v>
      </c>
      <c r="E6" s="24">
        <v>43292</v>
      </c>
      <c r="F6" s="24">
        <v>43293</v>
      </c>
      <c r="G6" s="24">
        <v>43294</v>
      </c>
      <c r="H6" s="24">
        <v>43295</v>
      </c>
      <c r="K6" s="40"/>
      <c r="L6" s="40"/>
      <c r="M6" s="40"/>
    </row>
    <row r="7" spans="2:13" ht="65.099999999999994" customHeight="1" x14ac:dyDescent="0.25">
      <c r="B7" s="25" t="s">
        <v>41</v>
      </c>
      <c r="C7" s="25" t="s">
        <v>44</v>
      </c>
      <c r="D7" s="25" t="s">
        <v>23</v>
      </c>
      <c r="E7" s="25" t="s">
        <v>33</v>
      </c>
      <c r="F7" s="25" t="s">
        <v>47</v>
      </c>
      <c r="G7" s="25" t="s">
        <v>54</v>
      </c>
      <c r="H7" s="25" t="s">
        <v>29</v>
      </c>
    </row>
    <row r="8" spans="2:13" ht="24" customHeight="1" x14ac:dyDescent="0.25">
      <c r="B8" s="24">
        <f t="array" ref="B8:H8">INDEX(calendar,ndx+2)</f>
        <v>43296</v>
      </c>
      <c r="C8" s="24">
        <v>43297</v>
      </c>
      <c r="D8" s="24">
        <v>43298</v>
      </c>
      <c r="E8" s="24">
        <v>43299</v>
      </c>
      <c r="F8" s="24">
        <v>43300</v>
      </c>
      <c r="G8" s="24">
        <v>43301</v>
      </c>
      <c r="H8" s="24">
        <v>43302</v>
      </c>
    </row>
    <row r="9" spans="2:13" ht="65.099999999999994" customHeight="1" x14ac:dyDescent="0.25">
      <c r="B9" s="25" t="s">
        <v>48</v>
      </c>
      <c r="C9" s="25" t="s">
        <v>50</v>
      </c>
      <c r="D9" s="25" t="s">
        <v>23</v>
      </c>
      <c r="E9" s="25" t="s">
        <v>33</v>
      </c>
      <c r="F9" s="25" t="s">
        <v>59</v>
      </c>
      <c r="G9" s="25" t="s">
        <v>55</v>
      </c>
      <c r="H9" s="25" t="s">
        <v>29</v>
      </c>
    </row>
    <row r="10" spans="2:13" ht="24" customHeight="1" x14ac:dyDescent="0.25">
      <c r="B10" s="24">
        <f t="array" ref="B10:H10">INDEX(calendar,ndx+3)</f>
        <v>43303</v>
      </c>
      <c r="C10" s="24">
        <v>43304</v>
      </c>
      <c r="D10" s="24">
        <v>43305</v>
      </c>
      <c r="E10" s="24">
        <v>43306</v>
      </c>
      <c r="F10" s="24">
        <v>43307</v>
      </c>
      <c r="G10" s="24">
        <v>43308</v>
      </c>
      <c r="H10" s="24">
        <v>43309</v>
      </c>
    </row>
    <row r="11" spans="2:13" ht="84" customHeight="1" thickBot="1" x14ac:dyDescent="0.3">
      <c r="B11" s="25" t="s">
        <v>49</v>
      </c>
      <c r="C11" s="25" t="s">
        <v>44</v>
      </c>
      <c r="D11" s="25" t="s">
        <v>51</v>
      </c>
      <c r="E11" s="30" t="s">
        <v>58</v>
      </c>
      <c r="F11" s="30" t="s">
        <v>52</v>
      </c>
      <c r="G11" s="31" t="s">
        <v>57</v>
      </c>
      <c r="H11" s="32" t="s">
        <v>56</v>
      </c>
    </row>
    <row r="12" spans="2:13" ht="24" customHeight="1" x14ac:dyDescent="0.25">
      <c r="B12" s="4">
        <f t="array" ref="B12:H12">INDEX(calendar,ndx+4)</f>
        <v>43310</v>
      </c>
      <c r="C12" s="4">
        <v>43311</v>
      </c>
      <c r="D12" s="34">
        <v>43312</v>
      </c>
      <c r="E12" s="33">
        <v>43313</v>
      </c>
      <c r="F12" s="29">
        <v>43314</v>
      </c>
      <c r="G12" s="29">
        <v>43315</v>
      </c>
      <c r="H12" s="29">
        <v>43316</v>
      </c>
    </row>
    <row r="13" spans="2:13" ht="65.099999999999994" customHeight="1" x14ac:dyDescent="0.25">
      <c r="B13" s="25" t="s">
        <v>42</v>
      </c>
      <c r="C13" s="25" t="s">
        <v>38</v>
      </c>
      <c r="D13" s="36" t="s">
        <v>46</v>
      </c>
      <c r="E13" s="35"/>
      <c r="F13" s="5"/>
      <c r="G13" s="5"/>
      <c r="H13" s="5"/>
    </row>
  </sheetData>
  <mergeCells count="4">
    <mergeCell ref="C1:D1"/>
    <mergeCell ref="F1:H2"/>
    <mergeCell ref="C2:D2"/>
    <mergeCell ref="K5:M6"/>
  </mergeCells>
  <conditionalFormatting sqref="B6:H6">
    <cfRule type="expression" dxfId="39" priority="6">
      <formula>MonthToDisplayNumber&lt;&gt;MONTH(B6)</formula>
    </cfRule>
  </conditionalFormatting>
  <conditionalFormatting sqref="B8:H8">
    <cfRule type="expression" dxfId="38" priority="5">
      <formula>MonthToDisplayNumber&lt;&gt;MONTH(B8)</formula>
    </cfRule>
  </conditionalFormatting>
  <conditionalFormatting sqref="B10:H10">
    <cfRule type="expression" dxfId="37" priority="4">
      <formula>MonthToDisplayNumber&lt;&gt;MONTH(B10)</formula>
    </cfRule>
  </conditionalFormatting>
  <conditionalFormatting sqref="B12:H12">
    <cfRule type="expression" dxfId="36" priority="3">
      <formula>MonthToDisplayNumber&lt;&gt;MONTH(B12)</formula>
    </cfRule>
  </conditionalFormatting>
  <conditionalFormatting sqref="B4:H4">
    <cfRule type="expression" dxfId="35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6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600-000001000000}"/>
    <dataValidation allowBlank="1" showInputMessage="1" showErrorMessage="1" prompt="Rows 12 and 14 may contain dates for the following month if the end of this month concludes in either row" sqref="B12" xr:uid="{00000000-0002-0000-0600-000002000000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600-000003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600-000004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600-000005000000}"/>
    <dataValidation allowBlank="1" showInputMessage="1" showErrorMessage="1" prompt="Enter the year for this calendar month" sqref="B1" xr:uid="{00000000-0002-0000-0600-000006000000}"/>
    <dataValidation allowBlank="1" showInputMessage="1" showErrorMessage="1" prompt="Enter daily notes in this cell. Rows 5, 7, 9, 11, 13 and 15 have cells beneath the day of the week for daily notes" sqref="B5" xr:uid="{00000000-0002-0000-06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  <pageSetUpPr fitToPage="1"/>
  </sheetPr>
  <dimension ref="B1:M15"/>
  <sheetViews>
    <sheetView showGridLines="0" showRuler="0" zoomScaleNormal="100" workbookViewId="0">
      <selection activeCell="E5" sqref="E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13" ht="45" customHeight="1" x14ac:dyDescent="0.65">
      <c r="B1" s="10">
        <v>2018</v>
      </c>
      <c r="C1" s="37" t="s">
        <v>11</v>
      </c>
      <c r="D1" s="37"/>
      <c r="E1" s="6" t="s">
        <v>4</v>
      </c>
      <c r="F1" s="39"/>
      <c r="G1" s="39"/>
      <c r="H1" s="39"/>
    </row>
    <row r="2" spans="2:13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13" ht="19.5" customHeight="1" thickBot="1" x14ac:dyDescent="0.3">
      <c r="B3" s="23">
        <f t="array" ref="B3:H3">calendar</f>
        <v>43310</v>
      </c>
      <c r="C3" s="23">
        <v>43311</v>
      </c>
      <c r="D3" s="23">
        <v>43312</v>
      </c>
      <c r="E3" s="23">
        <v>43313</v>
      </c>
      <c r="F3" s="23">
        <v>43314</v>
      </c>
      <c r="G3" s="23">
        <v>43315</v>
      </c>
      <c r="H3" s="23">
        <v>43316</v>
      </c>
    </row>
    <row r="4" spans="2:13" ht="24" customHeight="1" thickTop="1" x14ac:dyDescent="0.25">
      <c r="B4" s="3">
        <f t="array" ref="B4:H4">INDEX(calendar,ndx+0)</f>
        <v>43310</v>
      </c>
      <c r="C4" s="3">
        <v>43311</v>
      </c>
      <c r="D4" s="3">
        <v>43312</v>
      </c>
      <c r="E4" s="3">
        <v>43313</v>
      </c>
      <c r="F4" s="3">
        <v>43314</v>
      </c>
      <c r="G4" s="3">
        <v>43315</v>
      </c>
      <c r="H4" s="3">
        <v>43316</v>
      </c>
    </row>
    <row r="5" spans="2:13" ht="65.099999999999994" customHeight="1" x14ac:dyDescent="0.25">
      <c r="B5" s="2"/>
      <c r="C5" s="2"/>
      <c r="D5" s="2"/>
      <c r="E5" s="2"/>
      <c r="F5" s="2"/>
      <c r="G5" s="2"/>
      <c r="H5" s="2"/>
      <c r="K5" s="40"/>
      <c r="L5" s="40"/>
      <c r="M5" s="40"/>
    </row>
    <row r="6" spans="2:13" ht="24" customHeight="1" x14ac:dyDescent="0.25">
      <c r="B6" s="4">
        <f t="array" ref="B6:H6">INDEX(calendar,ndx+1)</f>
        <v>43317</v>
      </c>
      <c r="C6" s="4">
        <v>43318</v>
      </c>
      <c r="D6" s="4">
        <v>43319</v>
      </c>
      <c r="E6" s="4">
        <v>43320</v>
      </c>
      <c r="F6" s="4">
        <v>43321</v>
      </c>
      <c r="G6" s="4">
        <v>43322</v>
      </c>
      <c r="H6" s="4">
        <v>43323</v>
      </c>
      <c r="K6" s="40"/>
      <c r="L6" s="40"/>
      <c r="M6" s="40"/>
    </row>
    <row r="7" spans="2:13" ht="65.099999999999994" customHeight="1" x14ac:dyDescent="0.25">
      <c r="B7" s="5"/>
      <c r="C7" s="5"/>
      <c r="D7" s="5"/>
      <c r="E7" s="5"/>
      <c r="F7" s="5"/>
      <c r="G7" s="5"/>
      <c r="H7" s="5"/>
    </row>
    <row r="8" spans="2:13" ht="24" customHeight="1" x14ac:dyDescent="0.25">
      <c r="B8" s="4">
        <f t="array" ref="B8:H8">INDEX(calendar,ndx+2)</f>
        <v>43324</v>
      </c>
      <c r="C8" s="4">
        <v>43325</v>
      </c>
      <c r="D8" s="4">
        <v>43326</v>
      </c>
      <c r="E8" s="4">
        <v>43327</v>
      </c>
      <c r="F8" s="4">
        <v>43328</v>
      </c>
      <c r="G8" s="4">
        <v>43329</v>
      </c>
      <c r="H8" s="4">
        <v>43330</v>
      </c>
    </row>
    <row r="9" spans="2:13" ht="65.099999999999994" customHeight="1" x14ac:dyDescent="0.25">
      <c r="B9" s="5"/>
      <c r="C9" s="5"/>
      <c r="D9" s="5"/>
      <c r="E9" s="5"/>
      <c r="F9" s="5"/>
      <c r="G9" s="5"/>
      <c r="H9" s="5"/>
    </row>
    <row r="10" spans="2:13" ht="24" customHeight="1" x14ac:dyDescent="0.25">
      <c r="B10" s="4">
        <f t="array" ref="B10:H10">INDEX(calendar,ndx+3)</f>
        <v>43331</v>
      </c>
      <c r="C10" s="4">
        <v>43332</v>
      </c>
      <c r="D10" s="4">
        <v>43333</v>
      </c>
      <c r="E10" s="4">
        <v>43334</v>
      </c>
      <c r="F10" s="4">
        <v>43335</v>
      </c>
      <c r="G10" s="4">
        <v>43336</v>
      </c>
      <c r="H10" s="4">
        <v>43337</v>
      </c>
    </row>
    <row r="11" spans="2:13" ht="65.099999999999994" customHeight="1" x14ac:dyDescent="0.25">
      <c r="B11" s="5"/>
      <c r="C11" s="5"/>
      <c r="D11" s="5"/>
      <c r="E11" s="5"/>
      <c r="F11" s="5"/>
      <c r="G11" s="5"/>
      <c r="H11" s="5"/>
    </row>
    <row r="12" spans="2:13" ht="24" customHeight="1" x14ac:dyDescent="0.25">
      <c r="B12" s="4">
        <f t="array" ref="B12:H12">INDEX(calendar,ndx+4)</f>
        <v>43338</v>
      </c>
      <c r="C12" s="4">
        <v>43339</v>
      </c>
      <c r="D12" s="4">
        <v>43340</v>
      </c>
      <c r="E12" s="4">
        <v>43341</v>
      </c>
      <c r="F12" s="4">
        <v>43342</v>
      </c>
      <c r="G12" s="4">
        <v>43343</v>
      </c>
      <c r="H12" s="4">
        <v>43344</v>
      </c>
    </row>
    <row r="13" spans="2:13" ht="65.099999999999994" customHeight="1" x14ac:dyDescent="0.25">
      <c r="B13" s="5"/>
      <c r="C13" s="5"/>
      <c r="D13" s="5"/>
      <c r="E13" s="5"/>
      <c r="F13" s="5"/>
      <c r="G13" s="5"/>
      <c r="H13" s="5"/>
    </row>
    <row r="14" spans="2:13" s="16" customFormat="1" ht="23.25" customHeight="1" x14ac:dyDescent="0.25">
      <c r="B14" s="15">
        <f t="array" ref="B14:H14">INDEX(calendar,ndx+5)</f>
        <v>43345</v>
      </c>
      <c r="C14" s="15">
        <v>43346</v>
      </c>
      <c r="D14" s="15">
        <v>43347</v>
      </c>
      <c r="E14" s="15">
        <v>43348</v>
      </c>
      <c r="F14" s="15">
        <v>43349</v>
      </c>
      <c r="G14" s="15">
        <v>43350</v>
      </c>
      <c r="H14" s="15">
        <v>43351</v>
      </c>
    </row>
    <row r="15" spans="2:13" s="16" customFormat="1" ht="65.099999999999994" customHeight="1" x14ac:dyDescent="0.25">
      <c r="B15" s="17"/>
      <c r="C15" s="17"/>
      <c r="D15" s="17"/>
      <c r="E15" s="18"/>
      <c r="F15" s="17"/>
      <c r="G15" s="17"/>
      <c r="H15" s="17"/>
    </row>
  </sheetData>
  <mergeCells count="4">
    <mergeCell ref="C1:D1"/>
    <mergeCell ref="F1:H2"/>
    <mergeCell ref="C2:D2"/>
    <mergeCell ref="K5:M6"/>
  </mergeCells>
  <conditionalFormatting sqref="B6:H6">
    <cfRule type="expression" dxfId="34" priority="6">
      <formula>MonthToDisplayNumber&lt;&gt;MONTH(B6)</formula>
    </cfRule>
  </conditionalFormatting>
  <conditionalFormatting sqref="B8:H8">
    <cfRule type="expression" dxfId="33" priority="5">
      <formula>MonthToDisplayNumber&lt;&gt;MONTH(B8)</formula>
    </cfRule>
  </conditionalFormatting>
  <conditionalFormatting sqref="B10:H10">
    <cfRule type="expression" dxfId="32" priority="4">
      <formula>MonthToDisplayNumber&lt;&gt;MONTH(B10)</formula>
    </cfRule>
  </conditionalFormatting>
  <conditionalFormatting sqref="B12:H12">
    <cfRule type="expression" dxfId="31" priority="3">
      <formula>MonthToDisplayNumber&lt;&gt;MONTH(B12)</formula>
    </cfRule>
  </conditionalFormatting>
  <conditionalFormatting sqref="B14:H14">
    <cfRule type="expression" dxfId="30" priority="2">
      <formula>MonthToDisplayNumber&lt;&gt;MONTH(B14)</formula>
    </cfRule>
  </conditionalFormatting>
  <conditionalFormatting sqref="B4:H4">
    <cfRule type="expression" dxfId="29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7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700-000001000000}"/>
    <dataValidation allowBlank="1" showInputMessage="1" showErrorMessage="1" prompt="Rows 12 and 14 may contain dates for the following month if the end of this month concludes in either row" sqref="B12" xr:uid="{00000000-0002-0000-0700-000002000000}"/>
    <dataValidation allowBlank="1" showInputMessage="1" showErrorMessage="1" prompt="Enter daily notes in this cell. Rows 5, 7, 9, 11, 13 and 15 have cells beneath the day of the week for daily notes" sqref="B5" xr:uid="{00000000-0002-0000-0700-000003000000}"/>
    <dataValidation allowBlank="1" showInputMessage="1" showErrorMessage="1" prompt="Enter the year for this calendar month" sqref="B1" xr:uid="{00000000-0002-0000-0700-000004000000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700-000005000000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700-000006000000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700-000007000000}">
      <formula1>"MONDAY,TUESDAY,WEDNESDAY,THURSDAY,FRIDAY,SATURDAY,SUNDAY"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scale="93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  <pageSetUpPr fitToPage="1"/>
  </sheetPr>
  <dimension ref="B1:H15"/>
  <sheetViews>
    <sheetView showGridLines="0" showRuler="0" zoomScaleNormal="100" workbookViewId="0">
      <selection activeCell="H5" sqref="H5"/>
    </sheetView>
  </sheetViews>
  <sheetFormatPr defaultRowHeight="15" x14ac:dyDescent="0.25"/>
  <cols>
    <col min="1" max="1" width="2.5" customWidth="1"/>
    <col min="2" max="8" width="20.625" customWidth="1"/>
    <col min="9" max="9" width="2.625" customWidth="1"/>
  </cols>
  <sheetData>
    <row r="1" spans="2:8" ht="45" customHeight="1" x14ac:dyDescent="0.65">
      <c r="B1" s="10">
        <v>2018</v>
      </c>
      <c r="C1" s="37" t="s">
        <v>12</v>
      </c>
      <c r="D1" s="37"/>
      <c r="E1" s="6" t="s">
        <v>4</v>
      </c>
      <c r="F1" s="39"/>
      <c r="G1" s="39"/>
      <c r="H1" s="39"/>
    </row>
    <row r="2" spans="2:8" ht="30" customHeight="1" x14ac:dyDescent="0.25">
      <c r="B2" s="7" t="s">
        <v>2</v>
      </c>
      <c r="C2" s="38" t="s">
        <v>3</v>
      </c>
      <c r="D2" s="38"/>
      <c r="E2" s="8" t="s">
        <v>0</v>
      </c>
      <c r="F2" s="39"/>
      <c r="G2" s="39"/>
      <c r="H2" s="39"/>
    </row>
    <row r="3" spans="2:8" ht="19.5" customHeight="1" thickBot="1" x14ac:dyDescent="0.3">
      <c r="B3" s="19">
        <f t="array" ref="B3:H3">calendar</f>
        <v>43338</v>
      </c>
      <c r="C3" s="19">
        <v>43339</v>
      </c>
      <c r="D3" s="19">
        <v>43340</v>
      </c>
      <c r="E3" s="19">
        <v>43341</v>
      </c>
      <c r="F3" s="19">
        <v>43342</v>
      </c>
      <c r="G3" s="19">
        <v>43343</v>
      </c>
      <c r="H3" s="19">
        <v>43344</v>
      </c>
    </row>
    <row r="4" spans="2:8" ht="24" customHeight="1" thickTop="1" x14ac:dyDescent="0.25">
      <c r="B4" s="3">
        <f t="array" ref="B4:H4">INDEX(calendar,ndx+0)</f>
        <v>43338</v>
      </c>
      <c r="C4" s="3">
        <v>43339</v>
      </c>
      <c r="D4" s="3">
        <v>43340</v>
      </c>
      <c r="E4" s="3">
        <v>43341</v>
      </c>
      <c r="F4" s="3">
        <v>43342</v>
      </c>
      <c r="G4" s="3">
        <v>43343</v>
      </c>
      <c r="H4" s="3">
        <v>43344</v>
      </c>
    </row>
    <row r="5" spans="2:8" ht="65.099999999999994" customHeight="1" x14ac:dyDescent="0.25">
      <c r="B5" s="2"/>
      <c r="C5" s="2"/>
      <c r="D5" s="2"/>
      <c r="E5" s="2"/>
      <c r="F5" s="2"/>
      <c r="G5" s="2"/>
      <c r="H5" s="2"/>
    </row>
    <row r="6" spans="2:8" ht="24" customHeight="1" x14ac:dyDescent="0.25">
      <c r="B6" s="4">
        <f t="array" ref="B6:H6">INDEX(calendar,ndx+1)</f>
        <v>43345</v>
      </c>
      <c r="C6" s="4">
        <v>43346</v>
      </c>
      <c r="D6" s="4">
        <v>43347</v>
      </c>
      <c r="E6" s="4">
        <v>43348</v>
      </c>
      <c r="F6" s="4">
        <v>43349</v>
      </c>
      <c r="G6" s="4">
        <v>43350</v>
      </c>
      <c r="H6" s="4">
        <v>43351</v>
      </c>
    </row>
    <row r="7" spans="2:8" ht="65.099999999999994" customHeight="1" x14ac:dyDescent="0.25">
      <c r="B7" s="5"/>
      <c r="C7" s="5"/>
      <c r="D7" s="5"/>
      <c r="E7" s="5"/>
      <c r="F7" s="5"/>
      <c r="G7" s="5"/>
      <c r="H7" s="5"/>
    </row>
    <row r="8" spans="2:8" ht="24" customHeight="1" x14ac:dyDescent="0.25">
      <c r="B8" s="4">
        <f t="array" ref="B8:H8">INDEX(calendar,ndx+2)</f>
        <v>43352</v>
      </c>
      <c r="C8" s="4">
        <v>43353</v>
      </c>
      <c r="D8" s="4">
        <v>43354</v>
      </c>
      <c r="E8" s="4">
        <v>43355</v>
      </c>
      <c r="F8" s="4">
        <v>43356</v>
      </c>
      <c r="G8" s="4">
        <v>43357</v>
      </c>
      <c r="H8" s="4">
        <v>43358</v>
      </c>
    </row>
    <row r="9" spans="2:8" ht="65.099999999999994" customHeight="1" x14ac:dyDescent="0.25">
      <c r="B9" s="5"/>
      <c r="C9" s="5"/>
      <c r="D9" s="5"/>
      <c r="E9" s="5"/>
      <c r="F9" s="5"/>
      <c r="G9" s="5"/>
      <c r="H9" s="5"/>
    </row>
    <row r="10" spans="2:8" ht="24" customHeight="1" x14ac:dyDescent="0.25">
      <c r="B10" s="4">
        <f t="array" ref="B10:H10">INDEX(calendar,ndx+3)</f>
        <v>43359</v>
      </c>
      <c r="C10" s="4">
        <v>43360</v>
      </c>
      <c r="D10" s="4">
        <v>43361</v>
      </c>
      <c r="E10" s="4">
        <v>43362</v>
      </c>
      <c r="F10" s="4">
        <v>43363</v>
      </c>
      <c r="G10" s="4">
        <v>43364</v>
      </c>
      <c r="H10" s="4">
        <v>43365</v>
      </c>
    </row>
    <row r="11" spans="2:8" ht="65.099999999999994" customHeight="1" x14ac:dyDescent="0.25">
      <c r="B11" s="5"/>
      <c r="C11" s="5"/>
      <c r="D11" s="5"/>
      <c r="E11" s="5"/>
      <c r="F11" s="5"/>
      <c r="G11" s="5"/>
      <c r="H11" s="5"/>
    </row>
    <row r="12" spans="2:8" ht="24" customHeight="1" x14ac:dyDescent="0.25">
      <c r="B12" s="4">
        <f t="array" ref="B12:H12">INDEX(calendar,ndx+4)</f>
        <v>43366</v>
      </c>
      <c r="C12" s="4">
        <v>43367</v>
      </c>
      <c r="D12" s="4">
        <v>43368</v>
      </c>
      <c r="E12" s="4">
        <v>43369</v>
      </c>
      <c r="F12" s="4">
        <v>43370</v>
      </c>
      <c r="G12" s="4">
        <v>43371</v>
      </c>
      <c r="H12" s="4">
        <v>43372</v>
      </c>
    </row>
    <row r="13" spans="2:8" ht="65.099999999999994" customHeight="1" x14ac:dyDescent="0.25">
      <c r="B13" s="5"/>
      <c r="C13" s="5"/>
      <c r="D13" s="5"/>
      <c r="E13" s="5"/>
      <c r="F13" s="5"/>
      <c r="G13" s="5"/>
      <c r="H13" s="5"/>
    </row>
    <row r="14" spans="2:8" s="16" customFormat="1" ht="23.25" customHeight="1" x14ac:dyDescent="0.25">
      <c r="B14" s="4">
        <f t="array" ref="B14:H14">INDEX(calendar,ndx+5)</f>
        <v>43373</v>
      </c>
      <c r="C14" s="15">
        <v>43374</v>
      </c>
      <c r="D14" s="15">
        <v>43375</v>
      </c>
      <c r="E14" s="15">
        <v>43376</v>
      </c>
      <c r="F14" s="15">
        <v>43377</v>
      </c>
      <c r="G14" s="15">
        <v>43378</v>
      </c>
      <c r="H14" s="15">
        <v>43379</v>
      </c>
    </row>
    <row r="15" spans="2:8" s="16" customFormat="1" ht="65.099999999999994" customHeight="1" x14ac:dyDescent="0.25">
      <c r="B15" s="17"/>
      <c r="C15" s="17"/>
      <c r="D15" s="17"/>
      <c r="E15" s="18"/>
      <c r="F15" s="17"/>
      <c r="G15" s="17"/>
      <c r="H15" s="17"/>
    </row>
  </sheetData>
  <mergeCells count="3">
    <mergeCell ref="C1:D1"/>
    <mergeCell ref="F1:H2"/>
    <mergeCell ref="C2:D2"/>
  </mergeCells>
  <conditionalFormatting sqref="B6:H6">
    <cfRule type="expression" dxfId="28" priority="7">
      <formula>MonthToDisplayNumber&lt;&gt;MONTH(B6)</formula>
    </cfRule>
  </conditionalFormatting>
  <conditionalFormatting sqref="B8:H8">
    <cfRule type="expression" dxfId="27" priority="6">
      <formula>MonthToDisplayNumber&lt;&gt;MONTH(B8)</formula>
    </cfRule>
  </conditionalFormatting>
  <conditionalFormatting sqref="B10:H10">
    <cfRule type="expression" dxfId="26" priority="5">
      <formula>MonthToDisplayNumber&lt;&gt;MONTH(B10)</formula>
    </cfRule>
  </conditionalFormatting>
  <conditionalFormatting sqref="B12:H12">
    <cfRule type="expression" dxfId="25" priority="4">
      <formula>MonthToDisplayNumber&lt;&gt;MONTH(B12)</formula>
    </cfRule>
  </conditionalFormatting>
  <conditionalFormatting sqref="C14:H14">
    <cfRule type="expression" dxfId="24" priority="3">
      <formula>MonthToDisplayNumber&lt;&gt;MONTH(C14)</formula>
    </cfRule>
  </conditionalFormatting>
  <conditionalFormatting sqref="B4:H4">
    <cfRule type="expression" dxfId="23" priority="2">
      <formula>MonthToDisplayNumber&lt;&gt;MONTH(B4)</formula>
    </cfRule>
  </conditionalFormatting>
  <conditionalFormatting sqref="B14">
    <cfRule type="expression" dxfId="22" priority="1">
      <formula>MonthToDisplayNumber&lt;&gt;MONTH(B14)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00000000-0002-0000-0800-000000000000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00000000-0002-0000-0800-000001000000}"/>
    <dataValidation allowBlank="1" showInputMessage="1" showErrorMessage="1" prompt="Rows 12 and 14 may contain dates for the following month if the end of this month concludes in either row" sqref="B12" xr:uid="{00000000-0002-0000-0800-000002000000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00000000-0002-0000-0800-000003000000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00000000-0002-0000-0800-00000400000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0000000-0002-0000-0800-000005000000}"/>
    <dataValidation allowBlank="1" showInputMessage="1" showErrorMessage="1" prompt="Enter the year for this calendar month" sqref="B1" xr:uid="{00000000-0002-0000-0800-000006000000}"/>
    <dataValidation allowBlank="1" showInputMessage="1" showErrorMessage="1" prompt="Enter daily notes in this cell. Rows 5, 7, 9, 11, 13 and 15 have cells beneath the day of the week for daily notes" sqref="B5" xr:uid="{00000000-0002-0000-0800-000007000000}"/>
  </dataValidations>
  <printOptions horizontalCentered="1"/>
  <pageMargins left="0.23622047244094491" right="0.23622047244094491" top="0.35433070866141736" bottom="0.35433070866141736" header="0.31496062992125984" footer="0.31496062992125984"/>
  <pageSetup scale="90" orientation="landscape" r:id="rId1"/>
  <headerFooter differentFirst="1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60</vt:i4>
      </vt:variant>
    </vt:vector>
  </HeadingPairs>
  <TitlesOfParts>
    <vt:vector size="72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April!DayToStart</vt:lpstr>
      <vt:lpstr>August!DayToStart</vt:lpstr>
      <vt:lpstr>December!DayToStart</vt:lpstr>
      <vt:lpstr>February!DayToStart</vt:lpstr>
      <vt:lpstr>July!DayToStart</vt:lpstr>
      <vt:lpstr>June!DayToStart</vt:lpstr>
      <vt:lpstr>March!DayToStart</vt:lpstr>
      <vt:lpstr>May!DayToStart</vt:lpstr>
      <vt:lpstr>November!DayToStart</vt:lpstr>
      <vt:lpstr>October!DayToStart</vt:lpstr>
      <vt:lpstr>September!DayToStart</vt:lpstr>
      <vt:lpstr>DayToStart</vt:lpstr>
      <vt:lpstr>April!MonthToDisplay</vt:lpstr>
      <vt:lpstr>August!MonthToDisplay</vt:lpstr>
      <vt:lpstr>December!MonthToDisplay</vt:lpstr>
      <vt:lpstr>February!MonthToDisplay</vt:lpstr>
      <vt:lpstr>January!MonthToDisplay</vt:lpstr>
      <vt:lpstr>July!MonthToDisplay</vt:lpstr>
      <vt:lpstr>June!MonthToDisplay</vt:lpstr>
      <vt:lpstr>March!MonthToDisplay</vt:lpstr>
      <vt:lpstr>May!MonthToDisplay</vt:lpstr>
      <vt:lpstr>November!MonthToDisplay</vt:lpstr>
      <vt:lpstr>October!MonthToDisplay</vt:lpstr>
      <vt:lpstr>September!MonthToDisplay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April!Print_Titles</vt:lpstr>
      <vt:lpstr>August!Print_Titles</vt:lpstr>
      <vt:lpstr>December!Print_Titles</vt:lpstr>
      <vt:lpstr>February!Print_Titles</vt:lpstr>
      <vt:lpstr>January!Print_Titles</vt:lpstr>
      <vt:lpstr>July!Print_Titles</vt:lpstr>
      <vt:lpstr>June!Print_Titles</vt:lpstr>
      <vt:lpstr>March!Print_Titles</vt:lpstr>
      <vt:lpstr>May!Print_Titles</vt:lpstr>
      <vt:lpstr>November!Print_Titles</vt:lpstr>
      <vt:lpstr>October!Print_Titles</vt:lpstr>
      <vt:lpstr>September!Print_Titles</vt:lpstr>
      <vt:lpstr>April!YearToDisplay</vt:lpstr>
      <vt:lpstr>August!YearToDisplay</vt:lpstr>
      <vt:lpstr>December!YearToDisplay</vt:lpstr>
      <vt:lpstr>February!YearToDisplay</vt:lpstr>
      <vt:lpstr>January!YearToDisplay</vt:lpstr>
      <vt:lpstr>July!YearToDisplay</vt:lpstr>
      <vt:lpstr>June!YearToDisplay</vt:lpstr>
      <vt:lpstr>March!YearToDisplay</vt:lpstr>
      <vt:lpstr>May!YearToDisplay</vt:lpstr>
      <vt:lpstr>November!YearToDisplay</vt:lpstr>
      <vt:lpstr>October!YearToDisplay</vt:lpstr>
      <vt:lpstr>September!YearToDisplay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Noso</dc:creator>
  <cp:lastModifiedBy>Reception</cp:lastModifiedBy>
  <cp:lastPrinted>2018-01-03T21:12:14Z</cp:lastPrinted>
  <dcterms:created xsi:type="dcterms:W3CDTF">2016-09-14T22:55:59Z</dcterms:created>
  <dcterms:modified xsi:type="dcterms:W3CDTF">2018-06-27T03:39:59Z</dcterms:modified>
</cp:coreProperties>
</file>